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24240" windowHeight="13065" firstSheet="2" activeTab="6"/>
  </bookViews>
  <sheets>
    <sheet name="1部门预算收支总表" sheetId="1" r:id="rId1"/>
    <sheet name="2部门收入总体情况表" sheetId="3" r:id="rId2"/>
    <sheet name="3支出情况表" sheetId="12" r:id="rId3"/>
    <sheet name="4财政拨款收支总表" sheetId="13" r:id="rId4"/>
    <sheet name="5一般公共预算支出情况表 " sheetId="30" r:id="rId5"/>
    <sheet name="6支出经济分类汇总表" sheetId="29" r:id="rId6"/>
    <sheet name="6-1一般公共预算基本支出表" sheetId="31" r:id="rId7"/>
    <sheet name="7一般公共预算“三公”经费支出表" sheetId="17" r:id="rId8"/>
    <sheet name="8政府性基金支出情况表" sheetId="18" r:id="rId9"/>
    <sheet name="9部门(单位)整体绩效目标表" sheetId="27" r:id="rId10"/>
    <sheet name="10部门预算项目绩效目标表" sheetId="28" r:id="rId11"/>
    <sheet name="国有资本经营预算情况表" sheetId="20" r:id="rId12"/>
    <sheet name="政府采购情况表" sheetId="22" r:id="rId13"/>
  </sheets>
  <definedNames>
    <definedName name="_xlnm.Print_Area" localSheetId="1">'2部门收入总体情况表'!$A$1:$O$13</definedName>
    <definedName name="_xlnm.Print_Area" localSheetId="2">'3支出情况表'!$A$1:$N$13</definedName>
    <definedName name="_xlnm.Print_Area" localSheetId="4">'5一般公共预算支出情况表 '!#REF!</definedName>
    <definedName name="_xlnm.Print_Area" localSheetId="8">'8政府性基金支出情况表'!$A$1:$N$5</definedName>
    <definedName name="_xlnm.Print_Area" localSheetId="11">国有资本经营预算情况表!$A$1:$O$7</definedName>
    <definedName name="_xlnm.Print_Area" localSheetId="12">政府采购情况表!$A$1:$N$6</definedName>
    <definedName name="_xlnm.Print_Titles" localSheetId="1">'2部门收入总体情况表'!$1:$5</definedName>
    <definedName name="_xlnm.Print_Titles" localSheetId="2">'3支出情况表'!$1:$5</definedName>
    <definedName name="_xlnm.Print_Titles" localSheetId="4">'5一般公共预算支出情况表 '!$1:$5</definedName>
    <definedName name="_xlnm.Print_Titles" localSheetId="8">'8政府性基金支出情况表'!$1:$5</definedName>
    <definedName name="_xlnm.Print_Titles" localSheetId="11">国有资本经营预算情况表!$1:$5</definedName>
    <definedName name="_xlnm.Print_Titles" localSheetId="12">政府采购情况表!$1:$5</definedName>
  </definedNames>
  <calcPr calcId="144525"/>
</workbook>
</file>

<file path=xl/calcChain.xml><?xml version="1.0" encoding="utf-8"?>
<calcChain xmlns="http://schemas.openxmlformats.org/spreadsheetml/2006/main">
  <c r="J7" i="22"/>
  <c r="I7"/>
  <c r="L6" i="18"/>
  <c r="G6"/>
  <c r="F6"/>
  <c r="B8" i="17"/>
  <c r="B5"/>
  <c r="G25" i="31"/>
  <c r="G24"/>
  <c r="G23"/>
  <c r="G22"/>
  <c r="G21"/>
  <c r="G20"/>
  <c r="G19"/>
  <c r="G18"/>
  <c r="G17"/>
  <c r="G16"/>
  <c r="G15"/>
  <c r="G14"/>
  <c r="G13"/>
  <c r="G12"/>
  <c r="G11"/>
  <c r="G10"/>
  <c r="I9"/>
  <c r="H9"/>
  <c r="G9"/>
  <c r="G28" i="29"/>
  <c r="G27"/>
  <c r="G26"/>
  <c r="G25"/>
  <c r="G24"/>
  <c r="G23"/>
  <c r="G22"/>
  <c r="G21"/>
  <c r="G20"/>
  <c r="G19"/>
  <c r="G18"/>
  <c r="G17"/>
  <c r="G16"/>
  <c r="G15"/>
  <c r="G14"/>
  <c r="G13"/>
  <c r="G12"/>
  <c r="G11"/>
  <c r="G10"/>
  <c r="G9"/>
  <c r="L13" i="30"/>
  <c r="G13"/>
  <c r="F13"/>
  <c r="L12"/>
  <c r="G12"/>
  <c r="F12"/>
  <c r="L11"/>
  <c r="G11"/>
  <c r="F11"/>
  <c r="L10"/>
  <c r="G10"/>
  <c r="F10"/>
  <c r="L9"/>
  <c r="G9"/>
  <c r="F9"/>
  <c r="L8"/>
  <c r="G8"/>
  <c r="F8"/>
  <c r="L7"/>
  <c r="G7"/>
  <c r="F7"/>
  <c r="L6"/>
  <c r="G6"/>
  <c r="F6"/>
  <c r="H37" i="13"/>
  <c r="G37"/>
  <c r="F37"/>
  <c r="E37"/>
  <c r="C37"/>
  <c r="E36"/>
  <c r="E35"/>
  <c r="E34"/>
  <c r="E33"/>
  <c r="E32"/>
  <c r="E31"/>
  <c r="E30"/>
  <c r="E29"/>
  <c r="E28"/>
  <c r="E27"/>
  <c r="E26"/>
  <c r="E25"/>
  <c r="E24"/>
  <c r="E23"/>
  <c r="E22"/>
  <c r="E21"/>
  <c r="E20"/>
  <c r="E19"/>
  <c r="E18"/>
  <c r="E17"/>
  <c r="E16"/>
  <c r="E15"/>
  <c r="E14"/>
  <c r="C14"/>
  <c r="E13"/>
  <c r="E12"/>
  <c r="E11"/>
  <c r="E10"/>
  <c r="E9"/>
  <c r="C9"/>
  <c r="E8"/>
  <c r="C8"/>
  <c r="L13" i="12"/>
  <c r="G13"/>
  <c r="F13"/>
  <c r="L12"/>
  <c r="G12"/>
  <c r="F12"/>
  <c r="L11"/>
  <c r="G11"/>
  <c r="F11"/>
  <c r="L10"/>
  <c r="G10"/>
  <c r="F10"/>
  <c r="L9"/>
  <c r="G9"/>
  <c r="F9"/>
  <c r="L8"/>
  <c r="G8"/>
  <c r="F8"/>
  <c r="L7"/>
  <c r="G7"/>
  <c r="F7"/>
  <c r="L6"/>
  <c r="G6"/>
  <c r="F6"/>
  <c r="F13" i="3"/>
  <c r="F12"/>
  <c r="F11"/>
  <c r="F10"/>
  <c r="F9"/>
  <c r="F8"/>
  <c r="F7"/>
  <c r="F6"/>
  <c r="K24" i="1"/>
  <c r="I24"/>
  <c r="H24"/>
  <c r="G24"/>
  <c r="E24"/>
  <c r="C24"/>
  <c r="C21"/>
  <c r="C20"/>
  <c r="C15"/>
  <c r="E14"/>
  <c r="K13"/>
  <c r="I13"/>
  <c r="H13"/>
  <c r="G13"/>
  <c r="E13"/>
  <c r="E11"/>
  <c r="E10"/>
  <c r="E9"/>
  <c r="K8"/>
  <c r="I8"/>
  <c r="H8"/>
  <c r="G8"/>
  <c r="E8"/>
  <c r="C8"/>
</calcChain>
</file>

<file path=xl/sharedStrings.xml><?xml version="1.0" encoding="utf-8"?>
<sst xmlns="http://schemas.openxmlformats.org/spreadsheetml/2006/main" count="732" uniqueCount="318">
  <si>
    <t>预算01表</t>
  </si>
  <si>
    <t xml:space="preserve"> 2020年部门收支总体情况表</t>
  </si>
  <si>
    <t>单位名称:平顶山市地方史志办公室</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</si>
  <si>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</si>
  <si>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</si>
  <si>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</si>
  <si>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</si>
  <si>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</si>
  <si>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</si>
  <si>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</si>
  <si>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</si>
  <si>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</si>
  <si>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</si>
  <si>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</si>
  <si>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</si>
  <si>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</si>
  <si>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</si>
  <si>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</si>
  <si>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</si>
  <si>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</si>
  <si>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</si>
  <si>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</si>
  <si>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</si>
  <si>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</si>
  <si>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</si>
  <si>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</si>
  <si>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</si>
  <si>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</si>
  <si>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</si>
  <si>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</si>
  <si>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</si>
  <si>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</si>
  <si>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</si>
  <si>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</si>
  <si>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</si>
  <si>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</si>
  <si>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</si>
  <si>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</si>
  <si>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</si>
  <si>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</si>
  <si>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</si>
  <si>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</si>
  <si>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</si>
  <si>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</si>
  <si>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</si>
  <si>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</si>
  <si>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</si>
  <si>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</si>
  <si>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</si>
  <si>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</si>
  <si>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</si>
  <si>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</si>
  <si>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</si>
  <si>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</si>
  <si>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127</t>
  </si>
  <si>
    <t>平顶山市地方史志办公室</t>
  </si>
  <si>
    <t>201</t>
  </si>
  <si>
    <t>03</t>
  </si>
  <si>
    <t>01</t>
  </si>
  <si>
    <t xml:space="preserve">  </t>
  </si>
  <si>
    <t xml:space="preserve">  行政运行（政府办公厅（室）及相关机构事务）</t>
  </si>
  <si>
    <t>02</t>
  </si>
  <si>
    <t xml:space="preserve">  一般行政管理事务（政府办公厅（室）及相关机构事务）</t>
  </si>
  <si>
    <t>208</t>
  </si>
  <si>
    <t>05</t>
  </si>
  <si>
    <t xml:space="preserve">  行政单位离退休</t>
  </si>
  <si>
    <t xml:space="preserve">  机关事业单位基本养老保险缴费支出</t>
  </si>
  <si>
    <t>210</t>
  </si>
  <si>
    <t>11</t>
  </si>
  <si>
    <t xml:space="preserve">  事业单位医疗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</si>
  <si>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</si>
  <si>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</si>
  <si>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</si>
  <si>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</si>
  <si>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</si>
  <si>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</si>
  <si>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</si>
  <si>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</si>
  <si>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</si>
  <si>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</si>
  <si>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</si>
  <si>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</si>
  <si>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</si>
  <si>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</si>
  <si>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</si>
  <si>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</si>
  <si>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</si>
  <si>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</si>
  <si>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</si>
  <si>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</si>
  <si>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</si>
  <si>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</si>
  <si>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</si>
  <si>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</si>
  <si>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</si>
  <si>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</si>
  <si>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</si>
  <si>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</si>
  <si>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</si>
  <si>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</si>
  <si>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</si>
  <si>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</si>
  <si>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</si>
  <si>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</si>
  <si>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</si>
  <si>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</si>
  <si>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</si>
  <si>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</si>
  <si>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</si>
  <si>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</si>
  <si>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</si>
  <si>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</si>
  <si>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</si>
  <si>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</si>
  <si>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</si>
  <si>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</si>
  <si>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</si>
  <si>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</si>
  <si>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</si>
  <si>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</si>
  <si>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支出预算分类汇总表（按支出经济分类）</t>
  </si>
  <si>
    <t>部门预算经济分类</t>
  </si>
  <si>
    <t>政府预算经济分类</t>
  </si>
  <si>
    <r>
      <rPr>
        <sz val="12"/>
        <rFont val="宋体"/>
        <family val="3"/>
        <charset val="134"/>
      </rPr>
      <t>20</t>
    </r>
    <r>
      <rPr>
        <sz val="12"/>
        <rFont val="宋体"/>
        <family val="3"/>
        <charset val="134"/>
      </rPr>
      <t>20</t>
    </r>
    <r>
      <rPr>
        <sz val="12"/>
        <rFont val="宋体"/>
        <family val="3"/>
        <charset val="134"/>
      </rPr>
      <t>年</t>
    </r>
  </si>
  <si>
    <t>科目名称</t>
  </si>
  <si>
    <t>**</t>
  </si>
  <si>
    <t>基本工资</t>
  </si>
  <si>
    <t>501</t>
  </si>
  <si>
    <t>工资奖金津补贴</t>
  </si>
  <si>
    <t>津贴补贴</t>
  </si>
  <si>
    <t>奖金</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</si>
  <si>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</si>
  <si>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</si>
  <si>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</si>
  <si>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</si>
  <si>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</si>
  <si>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</si>
  <si>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</si>
  <si>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</si>
  <si>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</si>
  <si>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</si>
  <si>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</si>
  <si>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</si>
  <si>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印刷费</t>
  </si>
  <si>
    <t>07</t>
  </si>
  <si>
    <t>邮电费</t>
  </si>
  <si>
    <t>16</t>
  </si>
  <si>
    <t>培训费</t>
  </si>
  <si>
    <t>17</t>
  </si>
  <si>
    <t>公务接待费</t>
  </si>
  <si>
    <t>06</t>
  </si>
  <si>
    <t>28</t>
  </si>
  <si>
    <t>工会经费</t>
  </si>
  <si>
    <t>29</t>
  </si>
  <si>
    <t>福利费</t>
  </si>
  <si>
    <t>31</t>
  </si>
  <si>
    <t>公务用车运行维护费</t>
  </si>
  <si>
    <t>39</t>
  </si>
  <si>
    <t>其他交通费用</t>
  </si>
  <si>
    <t>99</t>
  </si>
  <si>
    <t>其他商品和服务支出</t>
  </si>
  <si>
    <t>离休费</t>
  </si>
  <si>
    <t>509</t>
  </si>
  <si>
    <t>离退休费</t>
  </si>
  <si>
    <t>退休费</t>
  </si>
  <si>
    <r>
      <rPr>
        <sz val="9"/>
        <rFont val="宋体"/>
        <family val="3"/>
        <charset val="134"/>
      </rPr>
      <t>预算06-</t>
    </r>
    <r>
      <rPr>
        <sz val="9"/>
        <rFont val="宋体"/>
        <family val="3"/>
        <charset val="134"/>
      </rPr>
      <t>1</t>
    </r>
    <r>
      <rPr>
        <sz val="9"/>
        <rFont val="宋体"/>
        <family val="3"/>
        <charset val="134"/>
      </rPr>
      <t>表</t>
    </r>
  </si>
  <si>
    <t>2020年一般公共预算基本支出表</t>
  </si>
  <si>
    <t>部门预算支出经济分类科目编码</t>
  </si>
  <si>
    <t>政府预算支出经济分类科目编码</t>
  </si>
  <si>
    <t>本年一般公共预算基本支出</t>
  </si>
  <si>
    <t>人员经费</t>
  </si>
  <si>
    <t>公用经费</t>
  </si>
  <si>
    <t>预算07表</t>
  </si>
  <si>
    <t>2020年一般公共预算“三公”经费支出情况表</t>
  </si>
  <si>
    <t>单位名称：平顶山市地方史志办公室</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</si>
  <si>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</si>
  <si>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</si>
  <si>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</si>
  <si>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</si>
  <si>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</si>
  <si>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</si>
  <si>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</si>
  <si>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</si>
  <si>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</si>
  <si>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</si>
  <si>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</si>
  <si>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r>
      <rPr>
        <sz val="12"/>
        <rFont val="宋体"/>
        <family val="3"/>
        <charset val="134"/>
      </rPr>
      <t>预算0</t>
    </r>
    <r>
      <rPr>
        <sz val="12"/>
        <rFont val="宋体"/>
        <family val="3"/>
        <charset val="134"/>
      </rPr>
      <t>9表</t>
    </r>
  </si>
  <si>
    <t>部门(单位)整体绩效目标表</t>
  </si>
  <si>
    <t>（2020年度）</t>
  </si>
  <si>
    <t>部门（单位）名称</t>
  </si>
  <si>
    <t>年度
履职
目标</t>
  </si>
  <si>
    <t>加快推进网站、数据库、微信平台建设，积极探索运用信息化手段，为社会各界群众提供方便快捷高效优质的地情服务。</t>
  </si>
  <si>
    <t>年度
主要
任务</t>
  </si>
  <si>
    <t>任务名称</t>
  </si>
  <si>
    <t xml:space="preserve">主要内容 </t>
  </si>
  <si>
    <t>单位基本支出</t>
  </si>
  <si>
    <t>基本支出和日常公用经费</t>
  </si>
  <si>
    <t>工作经费</t>
  </si>
  <si>
    <t>稿件的征集、编辑、印刷、出版及方志馆正常运维</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</si>
  <si>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</si>
  <si>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</si>
  <si>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</si>
  <si>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</si>
  <si>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</si>
  <si>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</si>
  <si>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</si>
  <si>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</si>
  <si>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</si>
  <si>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</si>
  <si>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</si>
  <si>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</si>
  <si>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</si>
  <si>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</si>
  <si>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相关、合理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</si>
  <si>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</si>
  <si>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</si>
  <si>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</si>
  <si>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</si>
  <si>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</si>
  <si>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</si>
  <si>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</si>
  <si>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</si>
  <si>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</si>
  <si>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</si>
  <si>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</si>
  <si>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</si>
  <si>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无</t>
  </si>
  <si>
    <t>专项资金细化率=（已细化到具体市县和承担单位的资金数/部门参与分配资金总数）×100%。</t>
  </si>
  <si>
    <t>预算执行率</t>
  </si>
  <si>
    <t>≥95%</t>
  </si>
  <si>
    <t>预算执行率=（预算完成数/预算数）×100%。预算完成数指部门实际执行的预算数；预算数指财政部门批复的本年度部门的（调整）预算数。</t>
  </si>
  <si>
    <t>预算调整率</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</si>
  <si>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</si>
  <si>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</si>
  <si>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</si>
  <si>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≤15%</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</si>
  <si>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</si>
  <si>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</si>
  <si>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</si>
  <si>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</si>
  <si>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</si>
  <si>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</si>
  <si>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</si>
  <si>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</si>
  <si>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</si>
  <si>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</si>
  <si>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</si>
  <si>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</si>
  <si>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</si>
  <si>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
否得到有效执行。</t>
  </si>
  <si>
    <t>预决算信息公开性</t>
  </si>
  <si>
    <t>良好</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</si>
  <si>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</si>
  <si>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</si>
  <si>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</si>
  <si>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</si>
  <si>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</si>
  <si>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</si>
  <si>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</si>
  <si>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</si>
  <si>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</si>
  <si>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</si>
  <si>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</si>
  <si>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</si>
  <si>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</si>
  <si>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</si>
  <si>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</si>
  <si>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</si>
  <si>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履职目标实现</t>
  </si>
  <si>
    <t>年度工作目标1实现率</t>
  </si>
  <si>
    <t>效益指标</t>
  </si>
  <si>
    <t>履职效益</t>
  </si>
  <si>
    <t>编辑相关书籍、开展各类活动，扩大对外影响力</t>
  </si>
  <si>
    <t>显著</t>
  </si>
  <si>
    <t>满意度</t>
  </si>
  <si>
    <t>服务对象满意度</t>
  </si>
  <si>
    <r>
      <rPr>
        <sz val="12"/>
        <rFont val="宋体"/>
        <family val="3"/>
        <charset val="134"/>
      </rPr>
      <t>预算1</t>
    </r>
    <r>
      <rPr>
        <sz val="12"/>
        <rFont val="宋体"/>
        <family val="3"/>
        <charset val="134"/>
      </rPr>
      <t>0表</t>
    </r>
  </si>
  <si>
    <t>2020年度部门预算项目绩效目标表</t>
  </si>
  <si>
    <t>单位编码
（项目编码）</t>
  </si>
  <si>
    <t>项目单位
（项目名称）</t>
  </si>
  <si>
    <t>项目金额（万元）</t>
  </si>
  <si>
    <t>绩效目标</t>
  </si>
  <si>
    <t>满意度指标</t>
  </si>
  <si>
    <t>资金总额</t>
  </si>
  <si>
    <t>财政性资金</t>
  </si>
  <si>
    <t>其他资金</t>
  </si>
  <si>
    <t>平顶山市地方史志机关</t>
  </si>
  <si>
    <t>001</t>
  </si>
  <si>
    <t>《平顶山年鉴（2020年卷）》</t>
  </si>
  <si>
    <t>开展各项活动的社会影响力</t>
  </si>
  <si>
    <t>通过编辑相关书籍、开展各类活动，扩大对外影响力</t>
  </si>
  <si>
    <t>服务对象满意度指标</t>
  </si>
  <si>
    <t>《平顶山月报》</t>
  </si>
  <si>
    <t>印刷相关书籍</t>
  </si>
  <si>
    <t>2020年国有资本经营预算情况表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</si>
  <si>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</si>
  <si>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</si>
  <si>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</si>
  <si>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</si>
  <si>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</si>
  <si>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</si>
  <si>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</si>
  <si>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</si>
  <si>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</si>
  <si>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</si>
  <si>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</si>
  <si>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</si>
  <si>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r>
      <rPr>
        <sz val="12"/>
        <rFont val="宋体"/>
        <family val="3"/>
        <charset val="134"/>
      </rPr>
      <t>2</t>
    </r>
    <r>
      <rPr>
        <sz val="12"/>
        <rFont val="宋体"/>
        <family val="3"/>
        <charset val="134"/>
      </rPr>
      <t>01</t>
    </r>
  </si>
  <si>
    <r>
      <rPr>
        <sz val="12"/>
        <rFont val="宋体"/>
        <family val="3"/>
        <charset val="134"/>
      </rPr>
      <t>0</t>
    </r>
    <r>
      <rPr>
        <sz val="12"/>
        <rFont val="宋体"/>
        <family val="3"/>
        <charset val="134"/>
      </rPr>
      <t>3</t>
    </r>
  </si>
  <si>
    <r>
      <rPr>
        <sz val="12"/>
        <rFont val="宋体"/>
        <family val="3"/>
        <charset val="134"/>
      </rPr>
      <t>0</t>
    </r>
    <r>
      <rPr>
        <sz val="12"/>
        <rFont val="宋体"/>
        <family val="3"/>
        <charset val="134"/>
      </rPr>
      <t>2</t>
    </r>
  </si>
  <si>
    <t>办公室家具</t>
  </si>
  <si>
    <t>货物</t>
  </si>
  <si>
    <t>批</t>
  </si>
  <si>
    <t>会议室家具</t>
  </si>
  <si>
    <t>打印机</t>
  </si>
  <si>
    <t>台</t>
  </si>
  <si>
    <t>复印机</t>
  </si>
  <si>
    <t>台式机</t>
  </si>
</sst>
</file>

<file path=xl/styles.xml><?xml version="1.0" encoding="utf-8"?>
<styleSheet xmlns="http://schemas.openxmlformats.org/spreadsheetml/2006/main">
  <numFmts count="9">
    <numFmt numFmtId="178" formatCode="#,##0.0_);[Red]\(#,##0.0\)"/>
    <numFmt numFmtId="179" formatCode="0.0"/>
    <numFmt numFmtId="180" formatCode="0000"/>
    <numFmt numFmtId="181" formatCode="00"/>
    <numFmt numFmtId="182" formatCode="#,##0.0_ "/>
    <numFmt numFmtId="183" formatCode="0.0_ "/>
    <numFmt numFmtId="184" formatCode="#,##0.0"/>
    <numFmt numFmtId="185" formatCode="* #,##0.00;* \-#,##0.00;* &quot;&quot;??;@"/>
    <numFmt numFmtId="186" formatCode="0.0_);[Red]\(0.0\)"/>
  </numFmts>
  <fonts count="22">
    <font>
      <sz val="9"/>
      <name val="宋体"/>
      <charset val="134"/>
    </font>
    <font>
      <sz val="12"/>
      <name val="宋体"/>
      <family val="3"/>
      <charset val="134"/>
    </font>
    <font>
      <sz val="10"/>
      <name val="宋体"/>
      <family val="3"/>
      <charset val="134"/>
    </font>
    <font>
      <b/>
      <sz val="16"/>
      <name val="宋体"/>
      <family val="3"/>
      <charset val="134"/>
    </font>
    <font>
      <b/>
      <sz val="14"/>
      <name val="宋体"/>
      <family val="3"/>
      <charset val="134"/>
    </font>
    <font>
      <sz val="12"/>
      <color indexed="8"/>
      <name val="宋体"/>
      <family val="3"/>
      <charset val="134"/>
    </font>
    <font>
      <b/>
      <sz val="16"/>
      <color indexed="8"/>
      <name val="宋体"/>
      <family val="3"/>
      <charset val="134"/>
      <scheme val="minor"/>
    </font>
    <font>
      <sz val="9"/>
      <color rgb="FF000000"/>
      <name val="宋体"/>
      <family val="3"/>
      <charset val="134"/>
    </font>
    <font>
      <sz val="10"/>
      <color indexed="8"/>
      <name val="宋体"/>
      <family val="3"/>
      <charset val="134"/>
    </font>
    <font>
      <sz val="9"/>
      <color indexed="8"/>
      <name val="宋体"/>
      <family val="3"/>
      <charset val="134"/>
    </font>
    <font>
      <b/>
      <sz val="15"/>
      <color rgb="FF000000"/>
      <name val="宋体"/>
      <family val="3"/>
      <charset val="134"/>
    </font>
    <font>
      <sz val="20"/>
      <name val="宋体"/>
      <family val="3"/>
      <charset val="134"/>
    </font>
    <font>
      <b/>
      <sz val="20"/>
      <name val="宋体"/>
      <family val="3"/>
      <charset val="134"/>
    </font>
    <font>
      <b/>
      <sz val="12"/>
      <name val="宋体"/>
      <family val="3"/>
      <charset val="134"/>
    </font>
    <font>
      <sz val="15"/>
      <name val="宋体"/>
      <family val="3"/>
      <charset val="134"/>
    </font>
    <font>
      <sz val="16"/>
      <name val="宋体"/>
      <family val="3"/>
      <charset val="134"/>
    </font>
    <font>
      <b/>
      <sz val="10"/>
      <name val="宋体"/>
      <family val="3"/>
      <charset val="134"/>
    </font>
    <font>
      <sz val="11"/>
      <color indexed="8"/>
      <name val="宋体"/>
      <family val="3"/>
      <charset val="134"/>
    </font>
    <font>
      <sz val="11"/>
      <color indexed="16"/>
      <name val="宋体"/>
      <family val="3"/>
      <charset val="134"/>
    </font>
    <font>
      <sz val="11"/>
      <color indexed="17"/>
      <name val="宋体"/>
      <family val="3"/>
      <charset val="134"/>
    </font>
    <font>
      <sz val="11"/>
      <color indexed="20"/>
      <name val="宋体"/>
      <family val="3"/>
      <charset val="134"/>
    </font>
    <font>
      <sz val="9"/>
      <name val="宋体"/>
      <family val="3"/>
      <charset val="134"/>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s>
  <cellStyleXfs count="905">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5" borderId="0" applyNumberFormat="0" applyBorder="0" applyAlignment="0" applyProtection="0">
      <alignment vertical="center"/>
    </xf>
    <xf numFmtId="0" fontId="18" fillId="5" borderId="0" applyNumberFormat="0" applyBorder="0" applyAlignment="0" applyProtection="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17" fillId="0" borderId="0">
      <alignment vertical="center"/>
    </xf>
    <xf numFmtId="0" fontId="21" fillId="0" borderId="0"/>
    <xf numFmtId="0" fontId="19" fillId="6" borderId="0" applyNumberFormat="0" applyBorder="0" applyAlignment="0" applyProtection="0">
      <alignment vertical="center"/>
    </xf>
    <xf numFmtId="0" fontId="21" fillId="0" borderId="0">
      <alignment vertical="center"/>
    </xf>
  </cellStyleXfs>
  <cellXfs count="451">
    <xf numFmtId="0" fontId="0" fillId="0" borderId="0" xfId="0">
      <alignment vertical="center"/>
    </xf>
    <xf numFmtId="0" fontId="1" fillId="0" borderId="0" xfId="34">
      <alignment vertical="center"/>
    </xf>
    <xf numFmtId="181" fontId="2" fillId="0" borderId="0" xfId="34" applyNumberFormat="1" applyFont="1" applyFill="1" applyAlignment="1" applyProtection="1">
      <alignment horizontal="center" vertical="center"/>
    </xf>
    <xf numFmtId="180" fontId="2" fillId="0" borderId="0" xfId="34" applyNumberFormat="1" applyFont="1" applyFill="1" applyAlignment="1" applyProtection="1">
      <alignment horizontal="center" vertical="center"/>
    </xf>
    <xf numFmtId="0" fontId="2" fillId="0" borderId="0" xfId="34" applyNumberFormat="1" applyFont="1" applyFill="1" applyAlignment="1" applyProtection="1">
      <alignment horizontal="left" vertical="center" wrapText="1"/>
    </xf>
    <xf numFmtId="178" fontId="2" fillId="0" borderId="0" xfId="34" applyNumberFormat="1" applyFont="1" applyFill="1" applyAlignment="1" applyProtection="1">
      <alignment vertical="center"/>
    </xf>
    <xf numFmtId="182" fontId="2" fillId="0" borderId="0" xfId="34" applyNumberFormat="1" applyFont="1" applyFill="1" applyAlignment="1" applyProtection="1">
      <alignment vertical="center"/>
    </xf>
    <xf numFmtId="0" fontId="3" fillId="0" borderId="0" xfId="34" applyNumberFormat="1" applyFont="1" applyFill="1" applyAlignment="1" applyProtection="1">
      <alignment horizontal="centerContinuous" vertical="center"/>
    </xf>
    <xf numFmtId="0" fontId="4" fillId="0" borderId="0" xfId="34" applyNumberFormat="1" applyFont="1" applyFill="1" applyAlignment="1" applyProtection="1">
      <alignment horizontal="centerContinuous" vertical="center"/>
    </xf>
    <xf numFmtId="0" fontId="1" fillId="0" borderId="0" xfId="34" applyFont="1" applyFill="1">
      <alignment vertical="center"/>
    </xf>
    <xf numFmtId="178" fontId="2" fillId="0" borderId="1" xfId="34" applyNumberFormat="1" applyFont="1" applyFill="1" applyBorder="1" applyAlignment="1" applyProtection="1">
      <alignment vertical="center"/>
    </xf>
    <xf numFmtId="0" fontId="1" fillId="0" borderId="2" xfId="34" applyNumberFormat="1" applyFont="1" applyFill="1" applyBorder="1" applyAlignment="1" applyProtection="1">
      <alignment horizontal="center" vertical="center" wrapText="1"/>
    </xf>
    <xf numFmtId="0" fontId="1" fillId="0" borderId="2" xfId="34" applyNumberFormat="1" applyFont="1" applyFill="1" applyBorder="1" applyAlignment="1" applyProtection="1">
      <alignment horizontal="center" vertical="center"/>
    </xf>
    <xf numFmtId="0" fontId="1" fillId="0" borderId="2" xfId="34" applyNumberFormat="1" applyFont="1" applyFill="1" applyBorder="1" applyAlignment="1" applyProtection="1">
      <alignment horizontal="centerContinuous" vertical="center"/>
    </xf>
    <xf numFmtId="181" fontId="1" fillId="0" borderId="2" xfId="34" applyNumberFormat="1" applyFont="1" applyFill="1" applyBorder="1" applyAlignment="1" applyProtection="1">
      <alignment horizontal="center" vertical="center"/>
    </xf>
    <xf numFmtId="180" fontId="1" fillId="0" borderId="2" xfId="34" applyNumberFormat="1" applyFont="1" applyFill="1" applyBorder="1" applyAlignment="1" applyProtection="1">
      <alignment horizontal="center" vertical="center"/>
    </xf>
    <xf numFmtId="49" fontId="1" fillId="0" borderId="2" xfId="34" applyNumberFormat="1" applyFont="1" applyFill="1" applyBorder="1" applyAlignment="1" applyProtection="1">
      <alignment horizontal="center" vertical="center"/>
    </xf>
    <xf numFmtId="49" fontId="1" fillId="0" borderId="2" xfId="34" applyNumberFormat="1" applyFont="1" applyFill="1" applyBorder="1" applyAlignment="1" applyProtection="1">
      <alignment horizontal="left" vertical="center"/>
    </xf>
    <xf numFmtId="0" fontId="5" fillId="0" borderId="2" xfId="0" applyFont="1" applyBorder="1">
      <alignment vertical="center"/>
    </xf>
    <xf numFmtId="178" fontId="1" fillId="0" borderId="2" xfId="34" applyNumberFormat="1" applyFont="1" applyFill="1" applyBorder="1" applyAlignment="1" applyProtection="1">
      <alignment horizontal="center" vertical="center" wrapText="1"/>
    </xf>
    <xf numFmtId="0" fontId="1" fillId="0" borderId="2" xfId="34" applyNumberFormat="1" applyFont="1" applyFill="1" applyBorder="1" applyAlignment="1" applyProtection="1">
      <alignment vertical="center" wrapText="1"/>
    </xf>
    <xf numFmtId="178" fontId="1" fillId="0" borderId="2" xfId="34" applyNumberFormat="1" applyFont="1" applyFill="1" applyBorder="1" applyAlignment="1" applyProtection="1">
      <alignment horizontal="right" vertical="center" wrapText="1"/>
    </xf>
    <xf numFmtId="0" fontId="1" fillId="0" borderId="2" xfId="34" applyBorder="1">
      <alignment vertical="center"/>
    </xf>
    <xf numFmtId="0" fontId="1" fillId="0" borderId="2" xfId="34" applyBorder="1" applyAlignment="1">
      <alignment horizontal="center" vertical="center"/>
    </xf>
    <xf numFmtId="178" fontId="2" fillId="0" borderId="0" xfId="34" applyNumberFormat="1" applyFont="1" applyFill="1" applyAlignment="1" applyProtection="1">
      <alignment horizontal="centerContinuous" vertical="center"/>
    </xf>
    <xf numFmtId="183" fontId="1" fillId="0" borderId="2" xfId="34" applyNumberFormat="1" applyFont="1" applyFill="1" applyBorder="1" applyAlignment="1" applyProtection="1">
      <alignment horizontal="center" vertical="center" wrapText="1"/>
    </xf>
    <xf numFmtId="0" fontId="5" fillId="0" borderId="2" xfId="0" applyFont="1" applyBorder="1" applyAlignment="1">
      <alignment horizontal="center" vertical="center"/>
    </xf>
    <xf numFmtId="183" fontId="1" fillId="0" borderId="2" xfId="34" applyNumberFormat="1" applyFont="1" applyFill="1" applyBorder="1" applyAlignment="1" applyProtection="1">
      <alignment horizontal="center" vertical="center"/>
    </xf>
    <xf numFmtId="183" fontId="1" fillId="0" borderId="2" xfId="34" applyNumberFormat="1" applyBorder="1" applyAlignment="1">
      <alignment horizontal="center" vertical="center"/>
    </xf>
    <xf numFmtId="0" fontId="1" fillId="0" borderId="0" xfId="301">
      <alignment vertical="center"/>
    </xf>
    <xf numFmtId="0" fontId="3" fillId="0" borderId="0" xfId="301" applyNumberFormat="1" applyFont="1" applyFill="1" applyAlignment="1" applyProtection="1">
      <alignment horizontal="centerContinuous" vertical="center"/>
    </xf>
    <xf numFmtId="0" fontId="4" fillId="0" borderId="0" xfId="301" applyNumberFormat="1" applyFont="1" applyFill="1" applyAlignment="1" applyProtection="1">
      <alignment horizontal="centerContinuous" vertical="center"/>
    </xf>
    <xf numFmtId="0" fontId="1" fillId="0" borderId="0" xfId="301" applyFill="1">
      <alignment vertical="center"/>
    </xf>
    <xf numFmtId="178" fontId="2" fillId="0" borderId="0" xfId="301" applyNumberFormat="1" applyFont="1" applyFill="1" applyAlignment="1" applyProtection="1">
      <alignment vertical="center"/>
    </xf>
    <xf numFmtId="178" fontId="2" fillId="0" borderId="1" xfId="301" applyNumberFormat="1" applyFont="1" applyFill="1" applyBorder="1" applyAlignment="1" applyProtection="1">
      <alignment vertical="center"/>
    </xf>
    <xf numFmtId="0" fontId="1" fillId="0" borderId="2" xfId="301" applyNumberFormat="1" applyFont="1" applyFill="1" applyBorder="1" applyAlignment="1" applyProtection="1">
      <alignment horizontal="centerContinuous" vertical="center"/>
    </xf>
    <xf numFmtId="0" fontId="1" fillId="0" borderId="2" xfId="301" applyNumberFormat="1" applyFont="1" applyFill="1" applyBorder="1" applyAlignment="1" applyProtection="1">
      <alignment horizontal="center" vertical="center" wrapText="1"/>
    </xf>
    <xf numFmtId="0" fontId="1" fillId="0" borderId="3" xfId="301" applyNumberFormat="1" applyFont="1" applyFill="1" applyBorder="1" applyAlignment="1" applyProtection="1">
      <alignment horizontal="centerContinuous" vertical="center"/>
    </xf>
    <xf numFmtId="181" fontId="1" fillId="0" borderId="2" xfId="301" applyNumberFormat="1" applyFont="1" applyFill="1" applyBorder="1" applyAlignment="1" applyProtection="1">
      <alignment horizontal="center" vertical="center"/>
    </xf>
    <xf numFmtId="180" fontId="1" fillId="0" borderId="2" xfId="301" applyNumberFormat="1" applyFont="1" applyFill="1" applyBorder="1" applyAlignment="1" applyProtection="1">
      <alignment horizontal="center" vertical="center"/>
    </xf>
    <xf numFmtId="0" fontId="1" fillId="0" borderId="4" xfId="301" applyNumberFormat="1" applyFont="1" applyFill="1" applyBorder="1" applyAlignment="1" applyProtection="1">
      <alignment horizontal="center" vertical="center" wrapText="1"/>
    </xf>
    <xf numFmtId="49" fontId="1" fillId="0" borderId="2" xfId="301" applyNumberFormat="1" applyFont="1" applyFill="1" applyBorder="1" applyAlignment="1" applyProtection="1">
      <alignment horizontal="left" vertical="center"/>
    </xf>
    <xf numFmtId="0" fontId="1" fillId="0" borderId="2" xfId="301" applyNumberFormat="1" applyFont="1" applyFill="1" applyBorder="1" applyAlignment="1" applyProtection="1">
      <alignment horizontal="left" vertical="center" wrapText="1"/>
    </xf>
    <xf numFmtId="178" fontId="1" fillId="0" borderId="2" xfId="301" applyNumberFormat="1" applyFont="1" applyFill="1" applyBorder="1" applyAlignment="1" applyProtection="1">
      <alignment horizontal="right" vertical="center"/>
    </xf>
    <xf numFmtId="49" fontId="1" fillId="0" borderId="2" xfId="301" applyNumberFormat="1" applyFont="1" applyFill="1" applyBorder="1" applyAlignment="1" applyProtection="1">
      <alignment horizontal="center" vertical="center" wrapText="1"/>
    </xf>
    <xf numFmtId="0" fontId="1" fillId="0" borderId="2" xfId="301" applyNumberFormat="1" applyFont="1" applyFill="1" applyBorder="1" applyAlignment="1" applyProtection="1">
      <alignment vertical="center" wrapText="1"/>
    </xf>
    <xf numFmtId="178" fontId="1" fillId="0" borderId="2" xfId="301" applyNumberFormat="1" applyFont="1" applyFill="1" applyBorder="1" applyAlignment="1" applyProtection="1">
      <alignment horizontal="right" vertical="center" wrapText="1"/>
    </xf>
    <xf numFmtId="0" fontId="1" fillId="0" borderId="2" xfId="301" applyBorder="1">
      <alignment vertical="center"/>
    </xf>
    <xf numFmtId="0" fontId="1" fillId="0" borderId="0" xfId="301" applyAlignment="1">
      <alignment horizontal="left" vertical="center"/>
    </xf>
    <xf numFmtId="178" fontId="2" fillId="0" borderId="1" xfId="301" applyNumberFormat="1" applyFont="1" applyFill="1" applyBorder="1" applyAlignment="1" applyProtection="1">
      <alignment horizontal="centerContinuous" vertical="center"/>
    </xf>
    <xf numFmtId="0" fontId="1" fillId="0" borderId="4" xfId="301" applyNumberFormat="1" applyFont="1" applyFill="1" applyBorder="1" applyAlignment="1" applyProtection="1">
      <alignment horizontal="centerContinuous" vertical="center"/>
    </xf>
    <xf numFmtId="0" fontId="1" fillId="0" borderId="2" xfId="902" applyFont="1" applyFill="1" applyBorder="1" applyAlignment="1">
      <alignment horizontal="center" vertical="center" wrapText="1"/>
    </xf>
    <xf numFmtId="0" fontId="0" fillId="2" borderId="0" xfId="0" applyFill="1">
      <alignment vertical="center"/>
    </xf>
    <xf numFmtId="0" fontId="1" fillId="2" borderId="0" xfId="94" applyFill="1">
      <alignment vertical="center"/>
    </xf>
    <xf numFmtId="0" fontId="7" fillId="2" borderId="2" xfId="94" applyFont="1" applyFill="1" applyBorder="1" applyAlignment="1">
      <alignment horizontal="center" vertical="center" wrapText="1"/>
    </xf>
    <xf numFmtId="0" fontId="7" fillId="2" borderId="2" xfId="94" applyFont="1" applyFill="1" applyBorder="1" applyAlignment="1">
      <alignment horizontal="left" vertical="center" wrapText="1"/>
    </xf>
    <xf numFmtId="184" fontId="7" fillId="2" borderId="2" xfId="94" applyNumberFormat="1" applyFont="1" applyFill="1" applyBorder="1" applyAlignment="1">
      <alignment horizontal="center" vertical="center" wrapText="1"/>
    </xf>
    <xf numFmtId="0" fontId="7" fillId="2" borderId="2" xfId="94" applyFont="1" applyFill="1" applyBorder="1" applyAlignment="1">
      <alignment horizontal="left" vertical="center" wrapText="1" indent="1"/>
    </xf>
    <xf numFmtId="0" fontId="8" fillId="3" borderId="2" xfId="901" applyFont="1" applyFill="1" applyBorder="1" applyAlignment="1">
      <alignment horizontal="justify" vertical="center" wrapText="1"/>
    </xf>
    <xf numFmtId="0" fontId="8" fillId="3" borderId="2" xfId="901" applyFont="1" applyFill="1" applyBorder="1" applyAlignment="1">
      <alignment vertical="center" wrapText="1"/>
    </xf>
    <xf numFmtId="0" fontId="9" fillId="0" borderId="2" xfId="0" applyFont="1" applyFill="1" applyBorder="1" applyAlignment="1">
      <alignment horizontal="left" vertical="center" wrapText="1"/>
    </xf>
    <xf numFmtId="9" fontId="8" fillId="3" borderId="2" xfId="901" applyNumberFormat="1" applyFont="1" applyFill="1" applyBorder="1" applyAlignment="1">
      <alignment vertical="center" wrapText="1"/>
    </xf>
    <xf numFmtId="0" fontId="1" fillId="2" borderId="0" xfId="94" applyFont="1" applyFill="1">
      <alignment vertical="center"/>
    </xf>
    <xf numFmtId="9" fontId="9" fillId="0" borderId="2" xfId="0" applyNumberFormat="1" applyFont="1" applyFill="1" applyBorder="1" applyAlignment="1">
      <alignment horizontal="center" vertical="center" wrapText="1"/>
    </xf>
    <xf numFmtId="0" fontId="1" fillId="0" borderId="0" xfId="94">
      <alignment vertical="center"/>
    </xf>
    <xf numFmtId="0" fontId="1" fillId="0" borderId="0" xfId="94" applyFont="1" applyBorder="1" applyAlignment="1">
      <alignment horizontal="right"/>
    </xf>
    <xf numFmtId="0" fontId="7" fillId="0" borderId="2" xfId="94" applyFont="1" applyFill="1" applyBorder="1" applyAlignment="1">
      <alignment horizontal="center" vertical="center" wrapText="1"/>
    </xf>
    <xf numFmtId="0" fontId="7" fillId="0" borderId="2" xfId="94" applyFont="1" applyFill="1" applyBorder="1" applyAlignment="1">
      <alignment horizontal="left" vertical="center" wrapText="1"/>
    </xf>
    <xf numFmtId="9" fontId="8" fillId="0" borderId="2" xfId="900" applyNumberFormat="1" applyFont="1" applyFill="1" applyBorder="1" applyAlignment="1">
      <alignment horizontal="left" vertical="center" wrapText="1"/>
    </xf>
    <xf numFmtId="0" fontId="8" fillId="0" borderId="2" xfId="900" applyFont="1" applyFill="1" applyBorder="1" applyAlignment="1">
      <alignment vertical="center" wrapText="1"/>
    </xf>
    <xf numFmtId="9" fontId="8" fillId="0" borderId="2" xfId="900" applyNumberFormat="1" applyFont="1" applyFill="1" applyBorder="1" applyAlignment="1">
      <alignment vertical="center" wrapText="1"/>
    </xf>
    <xf numFmtId="9" fontId="8" fillId="0" borderId="2" xfId="900" applyNumberFormat="1" applyFont="1" applyBorder="1" applyAlignment="1">
      <alignment vertical="center" wrapText="1"/>
    </xf>
    <xf numFmtId="0" fontId="8" fillId="0" borderId="2" xfId="900" applyFont="1" applyBorder="1" applyAlignment="1">
      <alignment vertical="center" wrapText="1"/>
    </xf>
    <xf numFmtId="9" fontId="8" fillId="0" borderId="2" xfId="900" applyNumberFormat="1" applyFont="1" applyBorder="1" applyAlignment="1">
      <alignment horizontal="left" vertical="center" wrapText="1"/>
    </xf>
    <xf numFmtId="0" fontId="8" fillId="3" borderId="2" xfId="900" applyFont="1" applyFill="1" applyBorder="1" applyAlignment="1">
      <alignment vertical="center" wrapText="1"/>
    </xf>
    <xf numFmtId="0" fontId="2" fillId="0" borderId="2" xfId="292" applyFont="1" applyFill="1" applyBorder="1" applyAlignment="1">
      <alignment horizontal="left" vertical="center" wrapText="1"/>
    </xf>
    <xf numFmtId="0" fontId="1" fillId="0" borderId="0" xfId="297" applyFill="1">
      <alignment vertical="center"/>
    </xf>
    <xf numFmtId="0" fontId="1" fillId="0" borderId="0" xfId="297">
      <alignment vertical="center"/>
    </xf>
    <xf numFmtId="181" fontId="2" fillId="0" borderId="0" xfId="302" applyNumberFormat="1" applyFont="1" applyFill="1" applyAlignment="1" applyProtection="1">
      <alignment horizontal="center" vertical="center"/>
    </xf>
    <xf numFmtId="180" fontId="2" fillId="0" borderId="0" xfId="302" applyNumberFormat="1" applyFont="1" applyFill="1" applyAlignment="1" applyProtection="1">
      <alignment horizontal="center" vertical="center"/>
    </xf>
    <xf numFmtId="0" fontId="2" fillId="0" borderId="0" xfId="302" applyNumberFormat="1" applyFont="1" applyFill="1" applyAlignment="1" applyProtection="1">
      <alignment horizontal="right" vertical="center"/>
    </xf>
    <xf numFmtId="0" fontId="2" fillId="0" borderId="0" xfId="302" applyNumberFormat="1" applyFont="1" applyFill="1" applyAlignment="1" applyProtection="1">
      <alignment horizontal="left" vertical="center" wrapText="1"/>
    </xf>
    <xf numFmtId="178" fontId="2" fillId="0" borderId="0" xfId="302" applyNumberFormat="1" applyFont="1" applyFill="1" applyAlignment="1" applyProtection="1">
      <alignment vertical="center"/>
    </xf>
    <xf numFmtId="0" fontId="3" fillId="0" borderId="0" xfId="302" applyNumberFormat="1" applyFont="1" applyFill="1" applyAlignment="1" applyProtection="1">
      <alignment horizontal="centerContinuous" vertical="center"/>
    </xf>
    <xf numFmtId="0" fontId="4" fillId="0" borderId="0" xfId="302" applyNumberFormat="1" applyFont="1" applyFill="1" applyAlignment="1" applyProtection="1">
      <alignment horizontal="centerContinuous" vertical="center"/>
    </xf>
    <xf numFmtId="0" fontId="1" fillId="0" borderId="0" xfId="302" applyFill="1">
      <alignment vertical="center"/>
    </xf>
    <xf numFmtId="0" fontId="1" fillId="0" borderId="0" xfId="302">
      <alignment vertical="center"/>
    </xf>
    <xf numFmtId="178" fontId="2" fillId="0" borderId="1" xfId="302" applyNumberFormat="1" applyFont="1" applyFill="1" applyBorder="1" applyAlignment="1" applyProtection="1">
      <alignment vertical="center"/>
    </xf>
    <xf numFmtId="0" fontId="1" fillId="0" borderId="2" xfId="302" applyNumberFormat="1" applyFont="1" applyFill="1" applyBorder="1" applyAlignment="1" applyProtection="1">
      <alignment horizontal="centerContinuous" vertical="center"/>
    </xf>
    <xf numFmtId="0" fontId="1" fillId="0" borderId="2" xfId="302" applyNumberFormat="1" applyFont="1" applyFill="1" applyBorder="1" applyAlignment="1" applyProtection="1">
      <alignment horizontal="center" vertical="center" wrapText="1"/>
    </xf>
    <xf numFmtId="0" fontId="1" fillId="0" borderId="3" xfId="302" applyNumberFormat="1" applyFont="1" applyFill="1" applyBorder="1" applyAlignment="1" applyProtection="1">
      <alignment horizontal="centerContinuous" vertical="center"/>
    </xf>
    <xf numFmtId="181" fontId="1" fillId="0" borderId="2" xfId="302" applyNumberFormat="1" applyFont="1" applyFill="1" applyBorder="1" applyAlignment="1" applyProtection="1">
      <alignment horizontal="center" vertical="center"/>
    </xf>
    <xf numFmtId="180" fontId="1" fillId="0" borderId="2" xfId="302" applyNumberFormat="1" applyFont="1" applyFill="1" applyBorder="1" applyAlignment="1" applyProtection="1">
      <alignment horizontal="center" vertical="center"/>
    </xf>
    <xf numFmtId="0" fontId="1" fillId="0" borderId="4" xfId="302" applyNumberFormat="1" applyFont="1" applyFill="1" applyBorder="1" applyAlignment="1" applyProtection="1">
      <alignment horizontal="center" vertical="center" wrapText="1"/>
    </xf>
    <xf numFmtId="49" fontId="1" fillId="0" borderId="2" xfId="302" applyNumberFormat="1" applyFont="1" applyFill="1" applyBorder="1" applyAlignment="1" applyProtection="1">
      <alignment horizontal="left" vertical="center"/>
    </xf>
    <xf numFmtId="0" fontId="1" fillId="0" borderId="2" xfId="302" applyNumberFormat="1" applyFont="1" applyFill="1" applyBorder="1" applyAlignment="1" applyProtection="1">
      <alignment horizontal="left" vertical="center" wrapText="1"/>
    </xf>
    <xf numFmtId="178" fontId="1" fillId="0" borderId="2" xfId="302" applyNumberFormat="1" applyFont="1" applyFill="1" applyBorder="1" applyAlignment="1" applyProtection="1">
      <alignment horizontal="right" vertical="center"/>
    </xf>
    <xf numFmtId="49" fontId="1" fillId="0" borderId="2" xfId="302" applyNumberFormat="1" applyFont="1" applyFill="1" applyBorder="1" applyAlignment="1" applyProtection="1">
      <alignment horizontal="center" vertical="center" wrapText="1"/>
    </xf>
    <xf numFmtId="49" fontId="1" fillId="0" borderId="2" xfId="302" applyNumberFormat="1" applyFont="1" applyFill="1" applyBorder="1" applyAlignment="1" applyProtection="1">
      <alignment vertical="center" wrapText="1"/>
    </xf>
    <xf numFmtId="0" fontId="1" fillId="0" borderId="2" xfId="302" applyNumberFormat="1" applyFont="1" applyFill="1" applyBorder="1" applyAlignment="1" applyProtection="1">
      <alignment vertical="center" wrapText="1"/>
    </xf>
    <xf numFmtId="178" fontId="1" fillId="0" borderId="2" xfId="302" applyNumberFormat="1" applyFont="1" applyFill="1" applyBorder="1" applyAlignment="1" applyProtection="1">
      <alignment horizontal="right" vertical="center" wrapText="1"/>
    </xf>
    <xf numFmtId="0" fontId="1" fillId="0" borderId="0" xfId="302" applyAlignment="1">
      <alignment horizontal="left" vertical="center"/>
    </xf>
    <xf numFmtId="182" fontId="2" fillId="0" borderId="0" xfId="302" applyNumberFormat="1" applyFont="1" applyFill="1" applyAlignment="1" applyProtection="1">
      <alignment vertical="center"/>
    </xf>
    <xf numFmtId="178" fontId="2" fillId="0" borderId="0" xfId="302" applyNumberFormat="1" applyFont="1" applyFill="1" applyAlignment="1" applyProtection="1">
      <alignment horizontal="right" vertical="center"/>
    </xf>
    <xf numFmtId="178" fontId="2" fillId="0" borderId="1" xfId="302" applyNumberFormat="1" applyFont="1" applyFill="1" applyBorder="1" applyAlignment="1" applyProtection="1">
      <alignment horizontal="centerContinuous" vertical="center"/>
    </xf>
    <xf numFmtId="178" fontId="2" fillId="0" borderId="0" xfId="302" applyNumberFormat="1" applyFont="1" applyFill="1" applyAlignment="1" applyProtection="1">
      <alignment horizontal="centerContinuous" vertical="center"/>
    </xf>
    <xf numFmtId="0" fontId="1" fillId="0" borderId="4" xfId="302" applyNumberFormat="1" applyFont="1" applyFill="1" applyBorder="1" applyAlignment="1" applyProtection="1">
      <alignment horizontal="centerContinuous" vertical="center"/>
    </xf>
    <xf numFmtId="0" fontId="1" fillId="0" borderId="5" xfId="302" applyNumberFormat="1" applyFont="1" applyFill="1" applyBorder="1" applyAlignment="1" applyProtection="1">
      <alignment horizontal="centerContinuous" vertical="center"/>
    </xf>
    <xf numFmtId="0" fontId="1" fillId="0" borderId="6" xfId="302" applyNumberFormat="1" applyFont="1" applyFill="1" applyBorder="1" applyAlignment="1" applyProtection="1">
      <alignment horizontal="centerContinuous" vertical="center"/>
    </xf>
    <xf numFmtId="0" fontId="1" fillId="0" borderId="5" xfId="302" applyNumberFormat="1" applyFont="1" applyFill="1" applyBorder="1" applyAlignment="1" applyProtection="1">
      <alignment horizontal="center" vertical="center" wrapText="1"/>
    </xf>
    <xf numFmtId="0" fontId="11" fillId="0" borderId="0" xfId="0" applyFont="1">
      <alignment vertical="center"/>
    </xf>
    <xf numFmtId="0" fontId="1" fillId="0" borderId="0" xfId="0" applyFont="1">
      <alignment vertical="center"/>
    </xf>
    <xf numFmtId="0" fontId="1" fillId="0" borderId="0" xfId="0" applyFont="1" applyFill="1">
      <alignment vertical="center"/>
    </xf>
    <xf numFmtId="178" fontId="2" fillId="0" borderId="0" xfId="0" applyNumberFormat="1" applyFont="1" applyFill="1" applyAlignment="1" applyProtection="1">
      <alignment horizontal="right" vertical="center"/>
    </xf>
    <xf numFmtId="0" fontId="12"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13" fillId="0" borderId="2" xfId="0" applyFont="1" applyFill="1" applyBorder="1" applyAlignment="1">
      <alignment horizontal="center" vertical="center"/>
    </xf>
    <xf numFmtId="0" fontId="13" fillId="0" borderId="7" xfId="0" applyFont="1" applyBorder="1" applyAlignment="1">
      <alignment horizontal="center" vertical="center" wrapText="1"/>
    </xf>
    <xf numFmtId="0" fontId="0" fillId="0" borderId="5" xfId="0" applyFont="1" applyFill="1" applyBorder="1" applyAlignment="1">
      <alignment horizontal="center" vertical="center"/>
    </xf>
    <xf numFmtId="182" fontId="0" fillId="0" borderId="2" xfId="0" applyNumberFormat="1" applyFill="1" applyBorder="1" applyAlignment="1">
      <alignment horizontal="right" vertical="center"/>
    </xf>
    <xf numFmtId="0" fontId="0" fillId="0" borderId="0" xfId="0" applyFill="1">
      <alignment vertical="center"/>
    </xf>
    <xf numFmtId="0" fontId="0" fillId="0" borderId="5" xfId="0" applyFont="1" applyFill="1" applyBorder="1">
      <alignment vertical="center"/>
    </xf>
    <xf numFmtId="182" fontId="0" fillId="0" borderId="2" xfId="0" applyNumberFormat="1" applyFont="1" applyFill="1" applyBorder="1" applyAlignment="1" applyProtection="1">
      <alignment horizontal="right" vertical="center"/>
    </xf>
    <xf numFmtId="182" fontId="0" fillId="0" borderId="8" xfId="0" applyNumberFormat="1" applyFont="1" applyFill="1" applyBorder="1" applyAlignment="1" applyProtection="1">
      <alignment horizontal="right" vertical="center"/>
    </xf>
    <xf numFmtId="182" fontId="0" fillId="0" borderId="9" xfId="0" applyNumberFormat="1" applyFont="1" applyFill="1" applyBorder="1" applyAlignment="1" applyProtection="1">
      <alignment horizontal="right" vertical="center"/>
    </xf>
    <xf numFmtId="0" fontId="0" fillId="0" borderId="2" xfId="0" applyFont="1" applyFill="1" applyBorder="1">
      <alignment vertical="center"/>
    </xf>
    <xf numFmtId="182" fontId="0" fillId="0" borderId="9" xfId="0" applyNumberFormat="1" applyFont="1" applyFill="1" applyBorder="1" applyAlignment="1">
      <alignment horizontal="right" vertical="center"/>
    </xf>
    <xf numFmtId="0" fontId="0" fillId="0" borderId="2" xfId="0" applyBorder="1">
      <alignment vertical="center"/>
    </xf>
    <xf numFmtId="0" fontId="0" fillId="0" borderId="2" xfId="0" applyFill="1" applyBorder="1">
      <alignment vertical="center"/>
    </xf>
    <xf numFmtId="0" fontId="21" fillId="0" borderId="0" xfId="104" applyAlignment="1"/>
    <xf numFmtId="0" fontId="1" fillId="0" borderId="0" xfId="104" applyFont="1" applyAlignment="1"/>
    <xf numFmtId="0" fontId="14" fillId="0" borderId="0" xfId="104" applyFont="1" applyAlignment="1"/>
    <xf numFmtId="0" fontId="14" fillId="0" borderId="0" xfId="104" applyFont="1" applyFill="1" applyAlignment="1"/>
    <xf numFmtId="0" fontId="21" fillId="0" borderId="0" xfId="104">
      <alignment vertical="center"/>
    </xf>
    <xf numFmtId="0" fontId="1" fillId="0" borderId="7" xfId="104" applyFont="1" applyBorder="1" applyAlignment="1">
      <alignment horizontal="center" vertical="center"/>
    </xf>
    <xf numFmtId="0" fontId="1" fillId="0" borderId="7" xfId="104" applyFont="1" applyFill="1" applyBorder="1" applyAlignment="1">
      <alignment horizontal="center" vertical="center"/>
    </xf>
    <xf numFmtId="0" fontId="1" fillId="0" borderId="2" xfId="104" applyFont="1" applyFill="1" applyBorder="1" applyAlignment="1">
      <alignment horizontal="center" vertical="center"/>
    </xf>
    <xf numFmtId="0" fontId="2" fillId="0" borderId="5" xfId="104" applyNumberFormat="1" applyFont="1" applyFill="1" applyBorder="1" applyAlignment="1" applyProtection="1">
      <alignment horizontal="left" vertical="center" wrapText="1"/>
    </xf>
    <xf numFmtId="49" fontId="2" fillId="0" borderId="2" xfId="104" applyNumberFormat="1" applyFont="1" applyFill="1" applyBorder="1" applyAlignment="1" applyProtection="1">
      <alignment horizontal="left" vertical="center" wrapText="1"/>
    </xf>
    <xf numFmtId="182" fontId="2" fillId="0" borderId="2" xfId="104" applyNumberFormat="1" applyFont="1" applyFill="1" applyBorder="1" applyAlignment="1">
      <alignment horizontal="right" vertical="center"/>
    </xf>
    <xf numFmtId="0" fontId="0" fillId="0" borderId="0" xfId="104" applyFont="1" applyAlignment="1">
      <alignment horizontal="right"/>
    </xf>
    <xf numFmtId="0" fontId="14" fillId="0" borderId="0" xfId="104" applyFont="1">
      <alignment vertical="center"/>
    </xf>
    <xf numFmtId="0" fontId="14" fillId="0" borderId="0" xfId="104" applyFont="1" applyFill="1">
      <alignment vertical="center"/>
    </xf>
    <xf numFmtId="0" fontId="21" fillId="0" borderId="0" xfId="104" applyFill="1">
      <alignment vertical="center"/>
    </xf>
    <xf numFmtId="0" fontId="1" fillId="2" borderId="0" xfId="721" applyFont="1" applyFill="1" applyAlignment="1"/>
    <xf numFmtId="0" fontId="14" fillId="2" borderId="0" xfId="721" applyFont="1" applyFill="1" applyAlignment="1"/>
    <xf numFmtId="0" fontId="21" fillId="2" borderId="0" xfId="721" applyFill="1" applyAlignment="1"/>
    <xf numFmtId="0" fontId="21" fillId="2" borderId="0" xfId="899" applyFill="1" applyAlignment="1"/>
    <xf numFmtId="0" fontId="21" fillId="2" borderId="0" xfId="899" applyFill="1">
      <alignment vertical="center"/>
    </xf>
    <xf numFmtId="0" fontId="1" fillId="2" borderId="7" xfId="899" applyFont="1" applyFill="1" applyBorder="1" applyAlignment="1">
      <alignment horizontal="center" vertical="center"/>
    </xf>
    <xf numFmtId="0" fontId="1" fillId="2" borderId="2" xfId="899" applyFont="1" applyFill="1" applyBorder="1" applyAlignment="1">
      <alignment horizontal="center" vertical="center"/>
    </xf>
    <xf numFmtId="0" fontId="2" fillId="2" borderId="5" xfId="899" applyNumberFormat="1" applyFont="1" applyFill="1" applyBorder="1" applyAlignment="1" applyProtection="1">
      <alignment horizontal="left" vertical="center" wrapText="1"/>
    </xf>
    <xf numFmtId="49" fontId="2" fillId="2" borderId="2" xfId="899" applyNumberFormat="1" applyFont="1" applyFill="1" applyBorder="1" applyAlignment="1" applyProtection="1">
      <alignment horizontal="left" vertical="center" wrapText="1"/>
    </xf>
    <xf numFmtId="178" fontId="2" fillId="2" borderId="2" xfId="899" applyNumberFormat="1" applyFont="1" applyFill="1" applyBorder="1">
      <alignment vertical="center"/>
    </xf>
    <xf numFmtId="0" fontId="15" fillId="2" borderId="0" xfId="899" applyFont="1" applyFill="1" applyAlignment="1"/>
    <xf numFmtId="178" fontId="2" fillId="2" borderId="4" xfId="899" applyNumberFormat="1" applyFont="1" applyFill="1" applyBorder="1" applyAlignment="1">
      <alignment horizontal="right" vertical="center" wrapText="1"/>
    </xf>
    <xf numFmtId="178" fontId="2" fillId="2" borderId="2" xfId="899" applyNumberFormat="1" applyFont="1" applyFill="1" applyBorder="1" applyAlignment="1">
      <alignment horizontal="right" vertical="center" wrapText="1"/>
    </xf>
    <xf numFmtId="0" fontId="1" fillId="2" borderId="0" xfId="899" applyFont="1" applyFill="1" applyAlignment="1"/>
    <xf numFmtId="0" fontId="14" fillId="2" borderId="0" xfId="899" applyFont="1" applyFill="1">
      <alignment vertical="center"/>
    </xf>
    <xf numFmtId="181" fontId="2" fillId="0" borderId="0" xfId="300" applyNumberFormat="1" applyFont="1" applyFill="1" applyAlignment="1" applyProtection="1">
      <alignment horizontal="center" vertical="center"/>
    </xf>
    <xf numFmtId="180" fontId="2" fillId="0" borderId="0" xfId="300" applyNumberFormat="1" applyFont="1" applyFill="1" applyAlignment="1" applyProtection="1">
      <alignment horizontal="center" vertical="center"/>
    </xf>
    <xf numFmtId="0" fontId="2" fillId="0" borderId="0" xfId="300" applyNumberFormat="1" applyFont="1" applyFill="1" applyAlignment="1" applyProtection="1">
      <alignment horizontal="right" vertical="center"/>
    </xf>
    <xf numFmtId="0" fontId="2" fillId="0" borderId="0" xfId="300" applyNumberFormat="1" applyFont="1" applyFill="1" applyAlignment="1" applyProtection="1">
      <alignment horizontal="left" vertical="center" wrapText="1"/>
    </xf>
    <xf numFmtId="178" fontId="2" fillId="0" borderId="0" xfId="300" applyNumberFormat="1" applyFont="1" applyFill="1" applyAlignment="1" applyProtection="1">
      <alignment vertical="center"/>
    </xf>
    <xf numFmtId="0" fontId="3" fillId="0" borderId="0" xfId="300" applyNumberFormat="1" applyFont="1" applyFill="1" applyAlignment="1" applyProtection="1">
      <alignment horizontal="centerContinuous" vertical="center"/>
    </xf>
    <xf numFmtId="0" fontId="4" fillId="0" borderId="0" xfId="300" applyNumberFormat="1" applyFont="1" applyFill="1" applyAlignment="1" applyProtection="1">
      <alignment horizontal="centerContinuous" vertical="center"/>
    </xf>
    <xf numFmtId="49" fontId="2" fillId="0" borderId="1" xfId="300" applyNumberFormat="1" applyFont="1" applyFill="1" applyBorder="1" applyAlignment="1" applyProtection="1">
      <alignment vertical="center"/>
    </xf>
    <xf numFmtId="178" fontId="2" fillId="0" borderId="1" xfId="300" applyNumberFormat="1" applyFont="1" applyFill="1" applyBorder="1" applyAlignment="1" applyProtection="1">
      <alignment vertical="center"/>
    </xf>
    <xf numFmtId="0" fontId="1" fillId="0" borderId="2" xfId="300" applyNumberFormat="1" applyFont="1" applyFill="1" applyBorder="1" applyAlignment="1" applyProtection="1">
      <alignment horizontal="centerContinuous" vertical="center"/>
    </xf>
    <xf numFmtId="0" fontId="1" fillId="0" borderId="2" xfId="300" applyNumberFormat="1" applyFont="1" applyFill="1" applyBorder="1" applyAlignment="1" applyProtection="1">
      <alignment horizontal="center" vertical="center" wrapText="1"/>
    </xf>
    <xf numFmtId="0" fontId="1" fillId="0" borderId="3" xfId="300" applyNumberFormat="1" applyFont="1" applyFill="1" applyBorder="1" applyAlignment="1" applyProtection="1">
      <alignment horizontal="centerContinuous" vertical="center"/>
    </xf>
    <xf numFmtId="181" fontId="1" fillId="0" borderId="2" xfId="300" applyNumberFormat="1" applyFont="1" applyFill="1" applyBorder="1" applyAlignment="1" applyProtection="1">
      <alignment horizontal="center" vertical="center"/>
    </xf>
    <xf numFmtId="180" fontId="1" fillId="0" borderId="2" xfId="300" applyNumberFormat="1" applyFont="1" applyFill="1" applyBorder="1" applyAlignment="1" applyProtection="1">
      <alignment horizontal="center" vertical="center"/>
    </xf>
    <xf numFmtId="0" fontId="1" fillId="0" borderId="4" xfId="300" applyNumberFormat="1" applyFont="1" applyFill="1" applyBorder="1" applyAlignment="1" applyProtection="1">
      <alignment horizontal="center" vertical="center" wrapText="1"/>
    </xf>
    <xf numFmtId="49" fontId="2" fillId="0" borderId="2" xfId="300" applyNumberFormat="1" applyFont="1" applyFill="1" applyBorder="1" applyAlignment="1" applyProtection="1">
      <alignment horizontal="left" vertical="center"/>
    </xf>
    <xf numFmtId="0" fontId="2" fillId="0" borderId="2" xfId="300" applyNumberFormat="1" applyFont="1" applyFill="1" applyBorder="1" applyAlignment="1" applyProtection="1">
      <alignment horizontal="left" vertical="center" wrapText="1"/>
    </xf>
    <xf numFmtId="178" fontId="2" fillId="0" borderId="2" xfId="300" applyNumberFormat="1" applyFont="1" applyFill="1" applyBorder="1" applyAlignment="1" applyProtection="1">
      <alignment horizontal="right" vertical="center"/>
    </xf>
    <xf numFmtId="182" fontId="2" fillId="0" borderId="0" xfId="300" applyNumberFormat="1" applyFont="1" applyFill="1" applyAlignment="1" applyProtection="1">
      <alignment vertical="center"/>
    </xf>
    <xf numFmtId="0" fontId="1" fillId="0" borderId="4" xfId="300" applyNumberFormat="1" applyFont="1" applyFill="1" applyBorder="1" applyAlignment="1" applyProtection="1">
      <alignment horizontal="centerContinuous" vertical="center"/>
    </xf>
    <xf numFmtId="0" fontId="1" fillId="0" borderId="5" xfId="300" applyNumberFormat="1" applyFont="1" applyFill="1" applyBorder="1" applyAlignment="1" applyProtection="1">
      <alignment horizontal="centerContinuous" vertical="center"/>
    </xf>
    <xf numFmtId="0" fontId="1" fillId="0" borderId="6" xfId="300" applyNumberFormat="1" applyFont="1" applyFill="1" applyBorder="1" applyAlignment="1" applyProtection="1">
      <alignment horizontal="centerContinuous" vertical="center"/>
    </xf>
    <xf numFmtId="0" fontId="1" fillId="0" borderId="5" xfId="300" applyNumberFormat="1" applyFont="1" applyFill="1" applyBorder="1" applyAlignment="1" applyProtection="1">
      <alignment horizontal="center" vertical="center" wrapText="1"/>
    </xf>
    <xf numFmtId="0" fontId="1" fillId="0" borderId="0" xfId="26" applyFont="1" applyAlignment="1"/>
    <xf numFmtId="0" fontId="1" fillId="0" borderId="0" xfId="26" applyFont="1" applyFill="1" applyAlignment="1"/>
    <xf numFmtId="0" fontId="21" fillId="0" borderId="0" xfId="26" applyAlignment="1">
      <alignment wrapText="1"/>
    </xf>
    <xf numFmtId="0" fontId="21" fillId="0" borderId="0" xfId="26" applyAlignment="1"/>
    <xf numFmtId="185" fontId="11" fillId="0" borderId="0" xfId="146" applyNumberFormat="1" applyFont="1" applyFill="1" applyAlignment="1" applyProtection="1">
      <alignment vertical="center" wrapText="1"/>
    </xf>
    <xf numFmtId="185" fontId="11" fillId="0" borderId="0" xfId="146" applyNumberFormat="1" applyFont="1" applyFill="1" applyAlignment="1" applyProtection="1">
      <alignment horizontal="right" vertical="center"/>
    </xf>
    <xf numFmtId="178" fontId="11" fillId="0" borderId="0" xfId="146" applyNumberFormat="1" applyFont="1" applyFill="1" applyAlignment="1" applyProtection="1">
      <alignment horizontal="right" vertical="center"/>
    </xf>
    <xf numFmtId="178" fontId="11" fillId="0" borderId="0" xfId="146" applyNumberFormat="1" applyFont="1" applyFill="1" applyAlignment="1" applyProtection="1">
      <alignment vertical="center"/>
    </xf>
    <xf numFmtId="178" fontId="2" fillId="0" borderId="0" xfId="146" applyNumberFormat="1" applyFont="1" applyFill="1" applyAlignment="1" applyProtection="1">
      <alignment horizontal="centerContinuous" vertical="center"/>
    </xf>
    <xf numFmtId="0" fontId="21" fillId="0" borderId="0" xfId="146">
      <alignment vertical="center"/>
    </xf>
    <xf numFmtId="185" fontId="12" fillId="0" borderId="1" xfId="146" applyNumberFormat="1" applyFont="1" applyFill="1" applyBorder="1" applyAlignment="1" applyProtection="1">
      <alignment vertical="center" wrapText="1"/>
    </xf>
    <xf numFmtId="178" fontId="0" fillId="0" borderId="2" xfId="146" applyNumberFormat="1" applyFont="1" applyFill="1" applyBorder="1" applyAlignment="1" applyProtection="1">
      <alignment horizontal="center" vertical="center" wrapText="1"/>
    </xf>
    <xf numFmtId="49" fontId="0" fillId="3" borderId="7" xfId="146" applyNumberFormat="1" applyFont="1" applyFill="1" applyBorder="1" applyAlignment="1">
      <alignment horizontal="center" vertical="center" wrapText="1"/>
    </xf>
    <xf numFmtId="0" fontId="2" fillId="0" borderId="2" xfId="146" applyFont="1" applyFill="1" applyBorder="1" applyAlignment="1">
      <alignment horizontal="left" vertical="center" wrapText="1"/>
    </xf>
    <xf numFmtId="182" fontId="2" fillId="0" borderId="7" xfId="146" applyNumberFormat="1" applyFont="1" applyFill="1" applyBorder="1" applyAlignment="1" applyProtection="1">
      <alignment horizontal="right" vertical="center" wrapText="1"/>
    </xf>
    <xf numFmtId="0" fontId="2" fillId="0" borderId="3" xfId="904" applyFont="1" applyFill="1" applyBorder="1">
      <alignment vertical="center"/>
    </xf>
    <xf numFmtId="178" fontId="2" fillId="0" borderId="7" xfId="146" applyNumberFormat="1" applyFont="1" applyFill="1" applyBorder="1" applyAlignment="1" applyProtection="1">
      <alignment horizontal="right" vertical="center" wrapText="1"/>
    </xf>
    <xf numFmtId="178" fontId="2" fillId="0" borderId="3" xfId="146" applyNumberFormat="1" applyFont="1" applyFill="1" applyBorder="1" applyAlignment="1">
      <alignment horizontal="right" vertical="center" wrapText="1"/>
    </xf>
    <xf numFmtId="178" fontId="2" fillId="0" borderId="2" xfId="146" applyNumberFormat="1" applyFont="1" applyFill="1" applyBorder="1" applyAlignment="1">
      <alignment horizontal="right" vertical="center"/>
    </xf>
    <xf numFmtId="178" fontId="2" fillId="0" borderId="4" xfId="146" applyNumberFormat="1" applyFont="1" applyFill="1" applyBorder="1" applyAlignment="1">
      <alignment horizontal="right" vertical="center" wrapText="1"/>
    </xf>
    <xf numFmtId="178" fontId="2" fillId="0" borderId="4" xfId="146" applyNumberFormat="1" applyFont="1" applyFill="1" applyBorder="1" applyAlignment="1" applyProtection="1">
      <alignment horizontal="right" vertical="center" wrapText="1"/>
    </xf>
    <xf numFmtId="182" fontId="2" fillId="0" borderId="2" xfId="146" applyNumberFormat="1" applyFont="1" applyFill="1" applyBorder="1" applyAlignment="1" applyProtection="1">
      <alignment horizontal="right" vertical="center" wrapText="1"/>
    </xf>
    <xf numFmtId="0" fontId="2" fillId="0" borderId="5" xfId="904" applyFont="1" applyFill="1" applyBorder="1">
      <alignment vertical="center"/>
    </xf>
    <xf numFmtId="182" fontId="2" fillId="0" borderId="0" xfId="146" applyNumberFormat="1" applyFont="1" applyFill="1">
      <alignment vertical="center"/>
    </xf>
    <xf numFmtId="179" fontId="2" fillId="0" borderId="2" xfId="146" applyNumberFormat="1" applyFont="1" applyFill="1" applyBorder="1" applyAlignment="1"/>
    <xf numFmtId="179" fontId="2" fillId="0" borderId="2" xfId="146" applyNumberFormat="1" applyFont="1" applyFill="1" applyBorder="1">
      <alignment vertical="center"/>
    </xf>
    <xf numFmtId="178" fontId="2" fillId="0" borderId="2" xfId="146" applyNumberFormat="1" applyFont="1" applyFill="1" applyBorder="1" applyAlignment="1" applyProtection="1">
      <alignment horizontal="right" vertical="center" wrapText="1"/>
    </xf>
    <xf numFmtId="0" fontId="2" fillId="0" borderId="5" xfId="146" applyFont="1" applyFill="1" applyBorder="1" applyAlignment="1">
      <alignment vertical="center" wrapText="1"/>
    </xf>
    <xf numFmtId="0" fontId="2" fillId="0" borderId="4" xfId="146" applyFont="1" applyFill="1" applyBorder="1" applyAlignment="1">
      <alignment vertical="center" wrapText="1"/>
    </xf>
    <xf numFmtId="178" fontId="2" fillId="0" borderId="2" xfId="146" applyNumberFormat="1" applyFont="1" applyFill="1" applyBorder="1" applyAlignment="1">
      <alignment horizontal="right" vertical="center" wrapText="1"/>
    </xf>
    <xf numFmtId="179" fontId="2" fillId="0" borderId="2" xfId="146" applyNumberFormat="1" applyFont="1" applyFill="1" applyBorder="1" applyAlignment="1">
      <alignment horizontal="right" vertical="center" wrapText="1"/>
    </xf>
    <xf numFmtId="0" fontId="2" fillId="0" borderId="5" xfId="146" applyFont="1" applyFill="1" applyBorder="1" applyAlignment="1">
      <alignment horizontal="left" vertical="center" wrapText="1"/>
    </xf>
    <xf numFmtId="0" fontId="2" fillId="0" borderId="4" xfId="146" applyFont="1" applyFill="1" applyBorder="1" applyAlignment="1">
      <alignment horizontal="left" vertical="center" wrapText="1"/>
    </xf>
    <xf numFmtId="179" fontId="2" fillId="0" borderId="2" xfId="146" applyNumberFormat="1" applyFont="1" applyFill="1" applyBorder="1" applyAlignment="1">
      <alignment horizontal="right" vertical="center"/>
    </xf>
    <xf numFmtId="179" fontId="2" fillId="0" borderId="7" xfId="146" applyNumberFormat="1" applyFont="1" applyFill="1" applyBorder="1" applyAlignment="1">
      <alignment horizontal="right" vertical="center"/>
    </xf>
    <xf numFmtId="182" fontId="2" fillId="0" borderId="2" xfId="146" applyNumberFormat="1" applyFont="1" applyFill="1" applyBorder="1" applyAlignment="1" applyProtection="1">
      <alignment horizontal="right" vertical="center"/>
    </xf>
    <xf numFmtId="0" fontId="2" fillId="0" borderId="3" xfId="146" applyFont="1" applyFill="1" applyBorder="1" applyAlignment="1">
      <alignment horizontal="center" vertical="center"/>
    </xf>
    <xf numFmtId="178" fontId="2" fillId="0" borderId="9" xfId="146" applyNumberFormat="1" applyFont="1" applyFill="1" applyBorder="1" applyAlignment="1">
      <alignment horizontal="right" vertical="center" wrapText="1"/>
    </xf>
    <xf numFmtId="0" fontId="1" fillId="0" borderId="0" xfId="146" applyFont="1" applyAlignment="1">
      <alignment wrapText="1"/>
    </xf>
    <xf numFmtId="0" fontId="1" fillId="0" borderId="0" xfId="146" applyFont="1" applyFill="1" applyAlignment="1"/>
    <xf numFmtId="0" fontId="1" fillId="0" borderId="0" xfId="146" applyFont="1" applyAlignment="1"/>
    <xf numFmtId="0" fontId="21" fillId="0" borderId="0" xfId="146" applyAlignment="1"/>
    <xf numFmtId="0" fontId="1" fillId="0" borderId="2" xfId="146" applyFont="1" applyFill="1" applyBorder="1" applyAlignment="1"/>
    <xf numFmtId="0" fontId="21" fillId="0" borderId="0" xfId="146" applyFill="1">
      <alignment vertical="center"/>
    </xf>
    <xf numFmtId="184" fontId="1" fillId="0" borderId="2" xfId="146" applyNumberFormat="1" applyFont="1" applyFill="1" applyBorder="1" applyAlignment="1"/>
    <xf numFmtId="0" fontId="21" fillId="0" borderId="2" xfId="146" applyFill="1" applyBorder="1">
      <alignment vertical="center"/>
    </xf>
    <xf numFmtId="181" fontId="2" fillId="0" borderId="0" xfId="58" applyNumberFormat="1" applyFont="1" applyFill="1" applyAlignment="1" applyProtection="1">
      <alignment horizontal="center" vertical="center"/>
    </xf>
    <xf numFmtId="180" fontId="2" fillId="0" borderId="0" xfId="58" applyNumberFormat="1" applyFont="1" applyFill="1" applyAlignment="1" applyProtection="1">
      <alignment horizontal="center" vertical="center"/>
    </xf>
    <xf numFmtId="0" fontId="2" fillId="0" borderId="0" xfId="58" applyNumberFormat="1" applyFont="1" applyFill="1" applyAlignment="1" applyProtection="1">
      <alignment horizontal="right" vertical="center"/>
    </xf>
    <xf numFmtId="0" fontId="2" fillId="0" borderId="0" xfId="58" applyNumberFormat="1" applyFont="1" applyFill="1" applyAlignment="1" applyProtection="1">
      <alignment horizontal="left" vertical="center" wrapText="1"/>
    </xf>
    <xf numFmtId="178" fontId="2" fillId="0" borderId="0" xfId="58" applyNumberFormat="1" applyFont="1" applyFill="1" applyAlignment="1" applyProtection="1">
      <alignment vertical="center"/>
    </xf>
    <xf numFmtId="0" fontId="3" fillId="0" borderId="0" xfId="58" applyNumberFormat="1" applyFont="1" applyFill="1" applyAlignment="1" applyProtection="1">
      <alignment horizontal="centerContinuous" vertical="center"/>
    </xf>
    <xf numFmtId="0" fontId="4" fillId="0" borderId="0" xfId="58" applyNumberFormat="1" applyFont="1" applyFill="1" applyAlignment="1" applyProtection="1">
      <alignment horizontal="centerContinuous" vertical="center"/>
    </xf>
    <xf numFmtId="49" fontId="2" fillId="0" borderId="1" xfId="58" applyNumberFormat="1" applyFont="1" applyFill="1" applyBorder="1" applyAlignment="1" applyProtection="1">
      <alignment vertical="center"/>
    </xf>
    <xf numFmtId="178" fontId="2" fillId="0" borderId="1" xfId="58" applyNumberFormat="1" applyFont="1" applyFill="1" applyBorder="1" applyAlignment="1" applyProtection="1">
      <alignment vertical="center"/>
    </xf>
    <xf numFmtId="0" fontId="2" fillId="0" borderId="2" xfId="58" applyNumberFormat="1" applyFont="1" applyFill="1" applyBorder="1" applyAlignment="1" applyProtection="1">
      <alignment horizontal="center" vertical="center" wrapText="1"/>
    </xf>
    <xf numFmtId="0" fontId="2" fillId="0" borderId="3" xfId="58" applyNumberFormat="1" applyFont="1" applyFill="1" applyBorder="1" applyAlignment="1" applyProtection="1">
      <alignment horizontal="centerContinuous" vertical="center"/>
    </xf>
    <xf numFmtId="181" fontId="2" fillId="0" borderId="2" xfId="58" applyNumberFormat="1" applyFont="1" applyFill="1" applyBorder="1" applyAlignment="1" applyProtection="1">
      <alignment horizontal="center" vertical="center"/>
    </xf>
    <xf numFmtId="180" fontId="2" fillId="0" borderId="2" xfId="58" applyNumberFormat="1" applyFont="1" applyFill="1" applyBorder="1" applyAlignment="1" applyProtection="1">
      <alignment horizontal="center" vertical="center"/>
    </xf>
    <xf numFmtId="0" fontId="2" fillId="0" borderId="4" xfId="58" applyNumberFormat="1" applyFont="1" applyFill="1" applyBorder="1" applyAlignment="1" applyProtection="1">
      <alignment horizontal="center" vertical="center" wrapText="1"/>
    </xf>
    <xf numFmtId="49" fontId="2" fillId="0" borderId="2" xfId="58" applyNumberFormat="1" applyFont="1" applyFill="1" applyBorder="1" applyAlignment="1" applyProtection="1">
      <alignment horizontal="left" vertical="center"/>
    </xf>
    <xf numFmtId="0" fontId="2" fillId="0" borderId="2" xfId="58" applyNumberFormat="1" applyFont="1" applyFill="1" applyBorder="1" applyAlignment="1" applyProtection="1">
      <alignment horizontal="left" vertical="center" wrapText="1"/>
    </xf>
    <xf numFmtId="178" fontId="2" fillId="0" borderId="2" xfId="58" applyNumberFormat="1" applyFont="1" applyFill="1" applyBorder="1" applyAlignment="1" applyProtection="1">
      <alignment horizontal="right" vertical="center"/>
    </xf>
    <xf numFmtId="178" fontId="0" fillId="0" borderId="0" xfId="0" applyNumberFormat="1">
      <alignment vertical="center"/>
    </xf>
    <xf numFmtId="182" fontId="2" fillId="0" borderId="0" xfId="58" applyNumberFormat="1" applyFont="1" applyFill="1" applyAlignment="1" applyProtection="1">
      <alignment vertical="center"/>
    </xf>
    <xf numFmtId="178" fontId="2" fillId="0" borderId="0" xfId="58" applyNumberFormat="1" applyFont="1" applyFill="1" applyAlignment="1" applyProtection="1">
      <alignment horizontal="right" vertical="center"/>
    </xf>
    <xf numFmtId="0" fontId="2" fillId="0" borderId="4" xfId="58" applyNumberFormat="1" applyFont="1" applyFill="1" applyBorder="1" applyAlignment="1" applyProtection="1">
      <alignment horizontal="centerContinuous" vertical="center"/>
    </xf>
    <xf numFmtId="0" fontId="2" fillId="0" borderId="5" xfId="58" applyNumberFormat="1" applyFont="1" applyFill="1" applyBorder="1" applyAlignment="1" applyProtection="1">
      <alignment horizontal="centerContinuous" vertical="center"/>
    </xf>
    <xf numFmtId="0" fontId="2" fillId="0" borderId="6" xfId="58" applyNumberFormat="1" applyFont="1" applyFill="1" applyBorder="1" applyAlignment="1" applyProtection="1">
      <alignment horizontal="centerContinuous" vertical="center"/>
    </xf>
    <xf numFmtId="0" fontId="2" fillId="0" borderId="5" xfId="58" applyNumberFormat="1" applyFont="1" applyFill="1" applyBorder="1" applyAlignment="1" applyProtection="1">
      <alignment horizontal="center" vertical="center" wrapText="1"/>
    </xf>
    <xf numFmtId="0" fontId="15" fillId="0" borderId="0" xfId="97" applyFont="1" applyAlignment="1"/>
    <xf numFmtId="0" fontId="21" fillId="0" borderId="0" xfId="97" applyFill="1">
      <alignment vertical="center"/>
    </xf>
    <xf numFmtId="0" fontId="21" fillId="0" borderId="0" xfId="97" applyFill="1" applyAlignment="1"/>
    <xf numFmtId="0" fontId="21" fillId="0" borderId="0" xfId="97" applyAlignment="1"/>
    <xf numFmtId="181" fontId="0" fillId="0" borderId="0" xfId="294" applyNumberFormat="1" applyFont="1" applyFill="1" applyAlignment="1" applyProtection="1">
      <alignment horizontal="center" vertical="center" wrapText="1"/>
    </xf>
    <xf numFmtId="180" fontId="2" fillId="0" borderId="0" xfId="294" applyNumberFormat="1" applyFont="1" applyFill="1" applyAlignment="1" applyProtection="1">
      <alignment horizontal="center" vertical="center"/>
    </xf>
    <xf numFmtId="0" fontId="2" fillId="0" borderId="0" xfId="294" applyNumberFormat="1" applyFont="1" applyFill="1" applyAlignment="1" applyProtection="1">
      <alignment horizontal="right" vertical="center" wrapText="1"/>
    </xf>
    <xf numFmtId="0" fontId="2" fillId="3" borderId="0" xfId="294" applyNumberFormat="1" applyFont="1" applyFill="1" applyAlignment="1" applyProtection="1">
      <alignment vertical="center" wrapText="1"/>
    </xf>
    <xf numFmtId="181" fontId="3" fillId="0" borderId="0" xfId="294" applyNumberFormat="1" applyFont="1" applyFill="1" applyAlignment="1" applyProtection="1">
      <alignment horizontal="centerContinuous" vertical="center"/>
    </xf>
    <xf numFmtId="0" fontId="21" fillId="0" borderId="0" xfId="294" applyFill="1">
      <alignment vertical="center"/>
    </xf>
    <xf numFmtId="0" fontId="2" fillId="0" borderId="0" xfId="294" applyNumberFormat="1" applyFont="1" applyFill="1" applyAlignment="1" applyProtection="1">
      <alignment vertical="center" wrapText="1"/>
    </xf>
    <xf numFmtId="0" fontId="2" fillId="0" borderId="2" xfId="294" applyNumberFormat="1" applyFont="1" applyFill="1" applyBorder="1" applyAlignment="1" applyProtection="1">
      <alignment horizontal="centerContinuous" vertical="center"/>
    </xf>
    <xf numFmtId="0" fontId="2" fillId="0" borderId="2" xfId="294" applyNumberFormat="1" applyFont="1" applyFill="1" applyBorder="1" applyAlignment="1" applyProtection="1">
      <alignment horizontal="center" vertical="center" wrapText="1"/>
    </xf>
    <xf numFmtId="181" fontId="2" fillId="0" borderId="2" xfId="294" applyNumberFormat="1" applyFont="1" applyFill="1" applyBorder="1" applyAlignment="1" applyProtection="1">
      <alignment horizontal="center" vertical="center"/>
    </xf>
    <xf numFmtId="180" fontId="2" fillId="0" borderId="2" xfId="294" applyNumberFormat="1" applyFont="1" applyFill="1" applyBorder="1" applyAlignment="1" applyProtection="1">
      <alignment horizontal="center" vertical="center"/>
    </xf>
    <xf numFmtId="49" fontId="2" fillId="3" borderId="2" xfId="294" applyNumberFormat="1" applyFont="1" applyFill="1" applyBorder="1" applyAlignment="1">
      <alignment horizontal="center" vertical="center"/>
    </xf>
    <xf numFmtId="49" fontId="2" fillId="0" borderId="2" xfId="294" applyNumberFormat="1" applyFont="1" applyFill="1" applyBorder="1">
      <alignment vertical="center"/>
    </xf>
    <xf numFmtId="0" fontId="2" fillId="0" borderId="2" xfId="294" applyNumberFormat="1" applyFont="1" applyFill="1" applyBorder="1" applyAlignment="1">
      <alignment vertical="center" wrapText="1"/>
    </xf>
    <xf numFmtId="178" fontId="2" fillId="0" borderId="2" xfId="294" applyNumberFormat="1" applyFont="1" applyFill="1" applyBorder="1">
      <alignment vertical="center"/>
    </xf>
    <xf numFmtId="0" fontId="21" fillId="0" borderId="0" xfId="294">
      <alignment vertical="center"/>
    </xf>
    <xf numFmtId="178" fontId="2" fillId="3" borderId="0" xfId="294" applyNumberFormat="1" applyFont="1" applyFill="1" applyAlignment="1" applyProtection="1">
      <alignment vertical="center" wrapText="1"/>
    </xf>
    <xf numFmtId="0" fontId="21" fillId="0" borderId="0" xfId="294" applyAlignment="1"/>
    <xf numFmtId="0" fontId="2" fillId="0" borderId="0" xfId="294" applyFont="1" applyAlignment="1">
      <alignment horizontal="centerContinuous" vertical="center"/>
    </xf>
    <xf numFmtId="178" fontId="2" fillId="0" borderId="0" xfId="294" applyNumberFormat="1" applyFont="1" applyFill="1" applyAlignment="1" applyProtection="1">
      <alignment horizontal="centerContinuous" vertical="center"/>
    </xf>
    <xf numFmtId="181" fontId="16" fillId="0" borderId="0" xfId="294" applyNumberFormat="1" applyFont="1" applyFill="1" applyAlignment="1" applyProtection="1">
      <alignment horizontal="centerContinuous" vertical="center"/>
    </xf>
    <xf numFmtId="0" fontId="15" fillId="0" borderId="0" xfId="294" applyFont="1" applyAlignment="1"/>
    <xf numFmtId="178" fontId="2" fillId="0" borderId="0" xfId="294" applyNumberFormat="1" applyFont="1" applyFill="1" applyAlignment="1" applyProtection="1">
      <alignment vertical="center" wrapText="1"/>
    </xf>
    <xf numFmtId="0" fontId="21" fillId="0" borderId="0" xfId="294" applyFill="1" applyAlignment="1"/>
    <xf numFmtId="178" fontId="2" fillId="0" borderId="2" xfId="294" applyNumberFormat="1" applyFont="1" applyFill="1" applyBorder="1" applyAlignment="1">
      <alignment horizontal="center" vertical="center" wrapText="1"/>
    </xf>
    <xf numFmtId="0" fontId="15" fillId="0" borderId="0" xfId="294" applyFont="1">
      <alignment vertical="center"/>
    </xf>
    <xf numFmtId="0" fontId="0" fillId="0" borderId="0" xfId="0" applyFill="1" applyAlignment="1"/>
    <xf numFmtId="0" fontId="0" fillId="0" borderId="0" xfId="0" applyAlignment="1"/>
    <xf numFmtId="0" fontId="1" fillId="0" borderId="0" xfId="0" applyFont="1" applyAlignment="1">
      <alignment vertical="center" wrapText="1"/>
    </xf>
    <xf numFmtId="185" fontId="2" fillId="0" borderId="0" xfId="0" applyNumberFormat="1" applyFont="1" applyFill="1" applyAlignment="1" applyProtection="1">
      <alignment horizontal="right" vertical="center"/>
    </xf>
    <xf numFmtId="178" fontId="2" fillId="0" borderId="0" xfId="0" applyNumberFormat="1" applyFont="1" applyFill="1" applyAlignment="1" applyProtection="1">
      <alignment horizontal="centerContinuous" vertical="center"/>
    </xf>
    <xf numFmtId="185" fontId="2" fillId="0" borderId="2" xfId="0" applyNumberFormat="1" applyFont="1" applyFill="1" applyBorder="1" applyAlignment="1" applyProtection="1">
      <alignment horizontal="centerContinuous" vertical="center"/>
    </xf>
    <xf numFmtId="185" fontId="2" fillId="0" borderId="7" xfId="0" applyNumberFormat="1" applyFont="1" applyFill="1" applyBorder="1" applyAlignment="1" applyProtection="1">
      <alignment horizontal="centerContinuous" vertical="center"/>
    </xf>
    <xf numFmtId="178"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left" vertical="center" wrapText="1"/>
    </xf>
    <xf numFmtId="182" fontId="2" fillId="0" borderId="0" xfId="0" applyNumberFormat="1" applyFont="1" applyFill="1">
      <alignment vertical="center"/>
    </xf>
    <xf numFmtId="184" fontId="2" fillId="0" borderId="2" xfId="0" applyNumberFormat="1" applyFont="1" applyFill="1" applyBorder="1" applyAlignment="1">
      <alignment horizontal="left" vertical="center" wrapText="1"/>
    </xf>
    <xf numFmtId="182" fontId="2" fillId="0" borderId="2" xfId="0" applyNumberFormat="1" applyFont="1" applyFill="1" applyBorder="1" applyAlignment="1">
      <alignment horizontal="right" vertical="center" wrapText="1"/>
    </xf>
    <xf numFmtId="183" fontId="2" fillId="0" borderId="2" xfId="0" applyNumberFormat="1" applyFont="1" applyFill="1" applyBorder="1" applyAlignment="1">
      <alignment horizontal="right" vertical="center" wrapText="1"/>
    </xf>
    <xf numFmtId="182" fontId="2" fillId="0" borderId="2" xfId="0" applyNumberFormat="1" applyFont="1" applyFill="1" applyBorder="1" applyAlignment="1">
      <alignment horizontal="right" vertical="center"/>
    </xf>
    <xf numFmtId="183" fontId="2" fillId="0" borderId="2" xfId="0" applyNumberFormat="1" applyFont="1" applyFill="1" applyBorder="1" applyAlignment="1" applyProtection="1">
      <alignment horizontal="right" vertical="center" wrapText="1"/>
    </xf>
    <xf numFmtId="182" fontId="2" fillId="0" borderId="2" xfId="0" applyNumberFormat="1" applyFont="1" applyFill="1" applyBorder="1" applyAlignment="1" applyProtection="1">
      <alignment horizontal="right" vertical="center" wrapText="1"/>
    </xf>
    <xf numFmtId="184" fontId="2" fillId="0" borderId="2" xfId="0" applyNumberFormat="1" applyFont="1" applyFill="1" applyBorder="1" applyAlignment="1" applyProtection="1">
      <alignment horizontal="left" vertical="center" wrapText="1"/>
    </xf>
    <xf numFmtId="183" fontId="2" fillId="0" borderId="2" xfId="0" applyNumberFormat="1" applyFont="1" applyFill="1" applyBorder="1" applyAlignment="1">
      <alignment horizontal="right" vertical="center"/>
    </xf>
    <xf numFmtId="183" fontId="2" fillId="0" borderId="9" xfId="0" applyNumberFormat="1" applyFont="1" applyFill="1" applyBorder="1" applyAlignment="1" applyProtection="1">
      <alignment horizontal="right" vertical="center" wrapText="1"/>
    </xf>
    <xf numFmtId="182" fontId="2" fillId="0" borderId="11" xfId="0" applyNumberFormat="1" applyFont="1" applyFill="1" applyBorder="1">
      <alignment vertical="center"/>
    </xf>
    <xf numFmtId="184" fontId="2" fillId="0" borderId="4" xfId="0" applyNumberFormat="1" applyFont="1" applyFill="1" applyBorder="1" applyAlignment="1" applyProtection="1">
      <alignment horizontal="left" vertical="center" wrapText="1"/>
    </xf>
    <xf numFmtId="183" fontId="2" fillId="0" borderId="4" xfId="0" applyNumberFormat="1" applyFont="1" applyFill="1" applyBorder="1" applyAlignment="1" applyProtection="1">
      <alignment horizontal="right" vertical="center" wrapText="1"/>
    </xf>
    <xf numFmtId="182" fontId="2" fillId="0" borderId="2" xfId="0" applyNumberFormat="1" applyFont="1" applyFill="1" applyBorder="1">
      <alignment vertical="center"/>
    </xf>
    <xf numFmtId="184" fontId="2" fillId="0" borderId="5" xfId="0" applyNumberFormat="1" applyFont="1" applyFill="1" applyBorder="1" applyAlignment="1" applyProtection="1">
      <alignment horizontal="left" vertical="center" wrapText="1"/>
    </xf>
    <xf numFmtId="184" fontId="2" fillId="0" borderId="5" xfId="0" applyNumberFormat="1" applyFont="1" applyFill="1" applyBorder="1" applyAlignment="1" applyProtection="1">
      <alignment horizontal="center" vertical="center" wrapText="1"/>
    </xf>
    <xf numFmtId="184" fontId="2" fillId="0" borderId="2" xfId="0" applyNumberFormat="1" applyFont="1" applyFill="1" applyBorder="1" applyAlignment="1">
      <alignment horizontal="center" vertical="center" wrapText="1"/>
    </xf>
    <xf numFmtId="183" fontId="2" fillId="0" borderId="7" xfId="0" applyNumberFormat="1" applyFont="1" applyFill="1" applyBorder="1" applyAlignment="1">
      <alignment horizontal="right" vertical="center" wrapText="1"/>
    </xf>
    <xf numFmtId="183" fontId="2" fillId="0" borderId="2" xfId="0" applyNumberFormat="1" applyFont="1" applyBorder="1" applyAlignment="1">
      <alignment horizontal="right" vertical="center"/>
    </xf>
    <xf numFmtId="178" fontId="2" fillId="0" borderId="0" xfId="0" applyNumberFormat="1" applyFont="1" applyFill="1" applyAlignment="1" applyProtection="1">
      <alignment vertical="center"/>
    </xf>
    <xf numFmtId="185" fontId="2" fillId="0" borderId="8" xfId="0" applyNumberFormat="1" applyFont="1" applyFill="1" applyBorder="1" applyAlignment="1" applyProtection="1">
      <alignment horizontal="centerContinuous" vertical="center"/>
    </xf>
    <xf numFmtId="0" fontId="2" fillId="0" borderId="8" xfId="0" applyFont="1" applyBorder="1" applyAlignment="1">
      <alignment horizontal="centerContinuous" vertical="center"/>
    </xf>
    <xf numFmtId="49" fontId="2" fillId="3" borderId="2" xfId="0" applyNumberFormat="1" applyFont="1" applyFill="1" applyBorder="1" applyAlignment="1">
      <alignment horizontal="center" vertical="center" wrapText="1"/>
    </xf>
    <xf numFmtId="183" fontId="2" fillId="0" borderId="2" xfId="0" applyNumberFormat="1" applyFont="1" applyBorder="1" applyAlignment="1">
      <alignment horizontal="right" vertical="center" wrapText="1"/>
    </xf>
    <xf numFmtId="185" fontId="2" fillId="0" borderId="0" xfId="0" applyNumberFormat="1" applyFont="1" applyFill="1" applyAlignment="1" applyProtection="1">
      <alignment horizontal="left" vertical="center" wrapText="1"/>
    </xf>
    <xf numFmtId="185" fontId="3" fillId="0" borderId="0" xfId="0" applyNumberFormat="1" applyFont="1" applyFill="1" applyAlignment="1" applyProtection="1">
      <alignment horizontal="center" vertical="center"/>
    </xf>
    <xf numFmtId="49" fontId="2" fillId="0" borderId="1" xfId="0" applyNumberFormat="1" applyFont="1" applyFill="1" applyBorder="1" applyAlignment="1" applyProtection="1">
      <alignment horizontal="left" vertical="center"/>
    </xf>
    <xf numFmtId="49" fontId="2" fillId="4" borderId="1" xfId="0" applyNumberFormat="1" applyFont="1" applyFill="1" applyBorder="1" applyAlignment="1" applyProtection="1">
      <alignment horizontal="left" vertical="center"/>
    </xf>
    <xf numFmtId="178" fontId="2" fillId="0" borderId="1" xfId="0" applyNumberFormat="1" applyFont="1" applyFill="1" applyBorder="1" applyAlignment="1" applyProtection="1">
      <alignment horizontal="center" vertical="center"/>
    </xf>
    <xf numFmtId="178" fontId="2" fillId="0" borderId="2" xfId="0" applyNumberFormat="1" applyFont="1" applyFill="1" applyBorder="1" applyAlignment="1" applyProtection="1">
      <alignment horizontal="center" vertical="center" wrapText="1"/>
    </xf>
    <xf numFmtId="178" fontId="2" fillId="0" borderId="9" xfId="0" applyNumberFormat="1" applyFont="1" applyFill="1" applyBorder="1" applyAlignment="1" applyProtection="1">
      <alignment horizontal="center" vertical="center" wrapText="1"/>
    </xf>
    <xf numFmtId="0" fontId="2" fillId="0" borderId="7" xfId="0" applyFont="1" applyFill="1" applyBorder="1" applyAlignment="1">
      <alignment horizontal="left" vertical="center" wrapText="1"/>
    </xf>
    <xf numFmtId="0" fontId="0" fillId="0" borderId="7"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185" fontId="2" fillId="0" borderId="5" xfId="0" applyNumberFormat="1" applyFont="1" applyFill="1" applyBorder="1" applyAlignment="1" applyProtection="1">
      <alignment horizontal="left" vertical="center" wrapText="1"/>
    </xf>
    <xf numFmtId="185" fontId="2" fillId="0" borderId="4" xfId="0" applyNumberFormat="1" applyFont="1" applyFill="1" applyBorder="1" applyAlignment="1" applyProtection="1">
      <alignment horizontal="lef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185" fontId="2" fillId="0" borderId="2" xfId="0" applyNumberFormat="1" applyFont="1" applyFill="1" applyBorder="1" applyAlignment="1" applyProtection="1">
      <alignment horizontal="center" vertical="center" wrapText="1"/>
    </xf>
    <xf numFmtId="185" fontId="2" fillId="0" borderId="4"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49" fontId="2" fillId="0" borderId="9"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186" fontId="2" fillId="0" borderId="9" xfId="0" applyNumberFormat="1" applyFont="1" applyBorder="1" applyAlignment="1">
      <alignment horizontal="center" vertical="center" wrapText="1"/>
    </xf>
    <xf numFmtId="186" fontId="2" fillId="0" borderId="2" xfId="0" applyNumberFormat="1" applyFont="1" applyBorder="1" applyAlignment="1">
      <alignment horizontal="center" vertical="center" wrapText="1"/>
    </xf>
    <xf numFmtId="185" fontId="2" fillId="0" borderId="2" xfId="0" applyNumberFormat="1" applyFont="1" applyFill="1" applyBorder="1" applyAlignment="1" applyProtection="1">
      <alignment horizontal="center" vertical="center"/>
    </xf>
    <xf numFmtId="181" fontId="2" fillId="0" borderId="1" xfId="294" applyNumberFormat="1" applyFont="1" applyFill="1" applyBorder="1" applyAlignment="1" applyProtection="1">
      <alignment horizontal="left" vertical="center"/>
    </xf>
    <xf numFmtId="181" fontId="2" fillId="4" borderId="1" xfId="294" applyNumberFormat="1" applyFont="1" applyFill="1" applyBorder="1" applyAlignment="1" applyProtection="1">
      <alignment horizontal="left" vertical="center"/>
    </xf>
    <xf numFmtId="0" fontId="2" fillId="0" borderId="1" xfId="294" applyNumberFormat="1" applyFont="1" applyFill="1" applyBorder="1" applyAlignment="1" applyProtection="1">
      <alignment horizontal="center" vertical="center"/>
    </xf>
    <xf numFmtId="178" fontId="2" fillId="0" borderId="5" xfId="294" applyNumberFormat="1" applyFont="1" applyFill="1" applyBorder="1" applyAlignment="1" applyProtection="1">
      <alignment horizontal="center" vertical="center"/>
    </xf>
    <xf numFmtId="178" fontId="2" fillId="0" borderId="3" xfId="294" applyNumberFormat="1" applyFont="1" applyFill="1" applyBorder="1" applyAlignment="1" applyProtection="1">
      <alignment horizontal="center" vertical="center"/>
    </xf>
    <xf numFmtId="0" fontId="2" fillId="0" borderId="2" xfId="294" applyNumberFormat="1" applyFont="1" applyFill="1" applyBorder="1" applyAlignment="1" applyProtection="1">
      <alignment horizontal="center" vertical="center" wrapText="1"/>
    </xf>
    <xf numFmtId="49" fontId="2" fillId="0" borderId="2" xfId="294" applyNumberFormat="1" applyFont="1" applyFill="1" applyBorder="1" applyAlignment="1">
      <alignment horizontal="center" vertical="center" wrapText="1"/>
    </xf>
    <xf numFmtId="49" fontId="2" fillId="0" borderId="7" xfId="294" applyNumberFormat="1" applyFont="1" applyFill="1" applyBorder="1" applyAlignment="1">
      <alignment horizontal="center" vertical="center" wrapText="1"/>
    </xf>
    <xf numFmtId="49" fontId="2" fillId="0" borderId="9" xfId="294" applyNumberFormat="1" applyFont="1" applyFill="1" applyBorder="1" applyAlignment="1">
      <alignment horizontal="center" vertical="center" wrapText="1"/>
    </xf>
    <xf numFmtId="49" fontId="2" fillId="3" borderId="2" xfId="294" applyNumberFormat="1" applyFont="1" applyFill="1" applyBorder="1" applyAlignment="1">
      <alignment horizontal="center" vertical="center" wrapText="1"/>
    </xf>
    <xf numFmtId="49" fontId="2" fillId="3" borderId="9" xfId="294" applyNumberFormat="1" applyFont="1" applyFill="1" applyBorder="1" applyAlignment="1">
      <alignment horizontal="center" vertical="center" wrapText="1"/>
    </xf>
    <xf numFmtId="49" fontId="2" fillId="3" borderId="9" xfId="294" applyNumberFormat="1" applyFont="1" applyFill="1" applyBorder="1" applyAlignment="1">
      <alignment horizontal="center" vertical="center"/>
    </xf>
    <xf numFmtId="49" fontId="2" fillId="3" borderId="2" xfId="294" applyNumberFormat="1" applyFont="1" applyFill="1" applyBorder="1" applyAlignment="1">
      <alignment horizontal="center" vertical="center"/>
    </xf>
    <xf numFmtId="178" fontId="2" fillId="0" borderId="1" xfId="58" applyNumberFormat="1" applyFont="1" applyFill="1" applyBorder="1" applyAlignment="1" applyProtection="1">
      <alignment horizontal="center" vertical="center"/>
    </xf>
    <xf numFmtId="0" fontId="2" fillId="0" borderId="5" xfId="58" applyNumberFormat="1" applyFont="1" applyFill="1" applyBorder="1" applyAlignment="1" applyProtection="1">
      <alignment horizontal="center" vertical="center"/>
    </xf>
    <xf numFmtId="0" fontId="2" fillId="0" borderId="3" xfId="58" applyNumberFormat="1" applyFont="1" applyFill="1" applyBorder="1" applyAlignment="1" applyProtection="1">
      <alignment horizontal="center" vertical="center"/>
    </xf>
    <xf numFmtId="0" fontId="2" fillId="0" borderId="4" xfId="58" applyNumberFormat="1" applyFont="1" applyFill="1" applyBorder="1" applyAlignment="1" applyProtection="1">
      <alignment horizontal="center" vertical="center"/>
    </xf>
    <xf numFmtId="0" fontId="2" fillId="0" borderId="2" xfId="58" applyNumberFormat="1" applyFont="1" applyFill="1" applyBorder="1" applyAlignment="1" applyProtection="1">
      <alignment horizontal="center" vertical="center" wrapText="1"/>
    </xf>
    <xf numFmtId="185" fontId="3" fillId="0" borderId="0" xfId="146" applyNumberFormat="1" applyFont="1" applyFill="1" applyAlignment="1" applyProtection="1">
      <alignment horizontal="center" vertical="center" wrapText="1"/>
    </xf>
    <xf numFmtId="0" fontId="0" fillId="0" borderId="1" xfId="146" applyFont="1" applyFill="1" applyBorder="1" applyAlignment="1">
      <alignment horizontal="left" vertical="center"/>
    </xf>
    <xf numFmtId="0" fontId="21" fillId="0" borderId="1" xfId="146" applyBorder="1" applyAlignment="1">
      <alignment horizontal="left" vertical="center"/>
    </xf>
    <xf numFmtId="185" fontId="0" fillId="0" borderId="1" xfId="146" applyNumberFormat="1" applyFont="1" applyFill="1" applyBorder="1" applyAlignment="1" applyProtection="1">
      <alignment horizontal="center" vertical="center" wrapText="1"/>
    </xf>
    <xf numFmtId="185" fontId="0" fillId="0" borderId="2" xfId="146" applyNumberFormat="1" applyFont="1" applyFill="1" applyBorder="1" applyAlignment="1" applyProtection="1">
      <alignment horizontal="center" vertical="center" wrapText="1"/>
    </xf>
    <xf numFmtId="185" fontId="0" fillId="0" borderId="5" xfId="146" applyNumberFormat="1" applyFont="1" applyFill="1" applyBorder="1" applyAlignment="1" applyProtection="1">
      <alignment horizontal="center" vertical="center"/>
    </xf>
    <xf numFmtId="185" fontId="0" fillId="0" borderId="3" xfId="146" applyNumberFormat="1" applyFont="1" applyFill="1" applyBorder="1" applyAlignment="1" applyProtection="1">
      <alignment horizontal="center" vertical="center"/>
    </xf>
    <xf numFmtId="185" fontId="0" fillId="0" borderId="4" xfId="146" applyNumberFormat="1" applyFont="1" applyFill="1" applyBorder="1" applyAlignment="1" applyProtection="1">
      <alignment horizontal="center" vertical="center"/>
    </xf>
    <xf numFmtId="178" fontId="0" fillId="0" borderId="5" xfId="146" applyNumberFormat="1" applyFont="1" applyFill="1" applyBorder="1" applyAlignment="1" applyProtection="1">
      <alignment horizontal="center" vertical="center"/>
    </xf>
    <xf numFmtId="178" fontId="0" fillId="0" borderId="3" xfId="146" applyNumberFormat="1" applyFont="1" applyFill="1" applyBorder="1" applyAlignment="1" applyProtection="1">
      <alignment horizontal="center" vertical="center"/>
    </xf>
    <xf numFmtId="178" fontId="0" fillId="0" borderId="4" xfId="146" applyNumberFormat="1" applyFont="1" applyFill="1" applyBorder="1" applyAlignment="1" applyProtection="1">
      <alignment horizontal="center" vertical="center"/>
    </xf>
    <xf numFmtId="0" fontId="2" fillId="0" borderId="2" xfId="146" applyFont="1" applyFill="1" applyBorder="1" applyAlignment="1">
      <alignment horizontal="left" vertical="center" wrapText="1"/>
    </xf>
    <xf numFmtId="0" fontId="2" fillId="0" borderId="2" xfId="146" applyFont="1" applyFill="1" applyBorder="1" applyAlignment="1">
      <alignment vertical="center" wrapText="1"/>
    </xf>
    <xf numFmtId="0" fontId="2" fillId="0" borderId="5" xfId="146" applyFont="1" applyFill="1" applyBorder="1" applyAlignment="1">
      <alignment vertical="center" wrapText="1"/>
    </xf>
    <xf numFmtId="0" fontId="2" fillId="0" borderId="4" xfId="146" applyFont="1" applyFill="1" applyBorder="1" applyAlignment="1">
      <alignment vertical="center" wrapText="1"/>
    </xf>
    <xf numFmtId="0" fontId="2" fillId="0" borderId="5" xfId="146" applyFont="1" applyFill="1" applyBorder="1" applyAlignment="1">
      <alignment horizontal="center" vertical="center" wrapText="1"/>
    </xf>
    <xf numFmtId="0" fontId="2" fillId="0" borderId="4" xfId="146" applyFont="1" applyFill="1" applyBorder="1" applyAlignment="1">
      <alignment horizontal="center" vertical="center" wrapText="1"/>
    </xf>
    <xf numFmtId="0" fontId="2" fillId="0" borderId="5" xfId="146" applyFont="1" applyFill="1" applyBorder="1" applyAlignment="1">
      <alignment horizontal="left" vertical="center" wrapText="1"/>
    </xf>
    <xf numFmtId="0" fontId="2" fillId="0" borderId="4" xfId="146" applyFont="1" applyFill="1" applyBorder="1" applyAlignment="1">
      <alignment horizontal="left" vertical="center" wrapText="1"/>
    </xf>
    <xf numFmtId="185" fontId="2" fillId="0" borderId="5" xfId="146" applyNumberFormat="1" applyFont="1" applyFill="1" applyBorder="1" applyAlignment="1" applyProtection="1">
      <alignment horizontal="center" vertical="center" wrapText="1"/>
    </xf>
    <xf numFmtId="185" fontId="2" fillId="0" borderId="3" xfId="146" applyNumberFormat="1" applyFont="1" applyFill="1" applyBorder="1" applyAlignment="1" applyProtection="1">
      <alignment horizontal="center" vertical="center" wrapText="1"/>
    </xf>
    <xf numFmtId="0" fontId="2" fillId="0" borderId="2" xfId="146" applyFont="1" applyBorder="1" applyAlignment="1">
      <alignment horizontal="center" vertical="center" wrapText="1"/>
    </xf>
    <xf numFmtId="185" fontId="0" fillId="0" borderId="2" xfId="146" applyNumberFormat="1" applyFont="1" applyFill="1" applyBorder="1" applyAlignment="1" applyProtection="1">
      <alignment horizontal="center" vertical="center"/>
    </xf>
    <xf numFmtId="0" fontId="0" fillId="0" borderId="2" xfId="146" applyNumberFormat="1" applyFont="1" applyFill="1" applyBorder="1" applyAlignment="1" applyProtection="1">
      <alignment horizontal="center" vertical="center"/>
    </xf>
    <xf numFmtId="49" fontId="0" fillId="3" borderId="2" xfId="146" applyNumberFormat="1" applyFont="1" applyFill="1" applyBorder="1" applyAlignment="1">
      <alignment horizontal="center" vertical="center" wrapText="1"/>
    </xf>
    <xf numFmtId="0" fontId="2" fillId="0" borderId="7" xfId="146" applyFont="1" applyBorder="1" applyAlignment="1">
      <alignment horizontal="center" wrapText="1"/>
    </xf>
    <xf numFmtId="0" fontId="2" fillId="0" borderId="9" xfId="146" applyFont="1" applyBorder="1" applyAlignment="1">
      <alignment horizontal="center" wrapText="1"/>
    </xf>
    <xf numFmtId="178" fontId="2" fillId="0" borderId="0" xfId="300" applyNumberFormat="1" applyFont="1" applyFill="1" applyAlignment="1" applyProtection="1">
      <alignment horizontal="center" vertical="center"/>
    </xf>
    <xf numFmtId="178" fontId="2" fillId="0" borderId="1" xfId="300" applyNumberFormat="1" applyFont="1" applyFill="1" applyBorder="1" applyAlignment="1" applyProtection="1">
      <alignment horizontal="center" vertical="center"/>
    </xf>
    <xf numFmtId="0" fontId="1" fillId="0" borderId="2" xfId="300" applyNumberFormat="1" applyFont="1" applyFill="1" applyBorder="1" applyAlignment="1" applyProtection="1">
      <alignment horizontal="center" vertical="center" wrapText="1"/>
    </xf>
    <xf numFmtId="185" fontId="2" fillId="2" borderId="0" xfId="899" applyNumberFormat="1" applyFont="1" applyFill="1" applyAlignment="1" applyProtection="1">
      <alignment horizontal="left" vertical="center" wrapText="1"/>
    </xf>
    <xf numFmtId="178" fontId="2" fillId="2" borderId="0" xfId="899" applyNumberFormat="1" applyFont="1" applyFill="1" applyAlignment="1" applyProtection="1">
      <alignment horizontal="center"/>
    </xf>
    <xf numFmtId="0" fontId="3" fillId="2" borderId="0" xfId="899" applyNumberFormat="1" applyFont="1" applyFill="1" applyAlignment="1" applyProtection="1">
      <alignment horizontal="center" vertical="center"/>
    </xf>
    <xf numFmtId="0" fontId="2" fillId="2" borderId="1" xfId="899" applyFont="1" applyFill="1" applyBorder="1" applyAlignment="1">
      <alignment horizontal="left" vertical="center"/>
    </xf>
    <xf numFmtId="0" fontId="2" fillId="2" borderId="1" xfId="899" applyNumberFormat="1" applyFont="1" applyFill="1" applyBorder="1" applyAlignment="1" applyProtection="1">
      <alignment horizontal="center" vertical="center"/>
    </xf>
    <xf numFmtId="0" fontId="1" fillId="2" borderId="3" xfId="899" applyFont="1" applyFill="1" applyBorder="1" applyAlignment="1">
      <alignment horizontal="center" vertical="center"/>
    </xf>
    <xf numFmtId="0" fontId="1" fillId="2" borderId="4" xfId="899" applyFont="1" applyFill="1" applyBorder="1" applyAlignment="1">
      <alignment horizontal="center" vertical="center"/>
    </xf>
    <xf numFmtId="0" fontId="1" fillId="2" borderId="5" xfId="899" applyFont="1" applyFill="1" applyBorder="1" applyAlignment="1">
      <alignment horizontal="center" vertical="center"/>
    </xf>
    <xf numFmtId="0" fontId="1" fillId="2" borderId="2" xfId="899" applyNumberFormat="1" applyFont="1" applyFill="1" applyBorder="1" applyAlignment="1" applyProtection="1">
      <alignment horizontal="center" vertical="center"/>
    </xf>
    <xf numFmtId="0" fontId="1" fillId="2" borderId="2" xfId="899" applyFont="1" applyFill="1" applyBorder="1" applyAlignment="1">
      <alignment horizontal="center" vertical="center" wrapText="1"/>
    </xf>
    <xf numFmtId="0" fontId="1" fillId="2" borderId="2" xfId="899" applyNumberFormat="1" applyFont="1" applyFill="1" applyBorder="1" applyAlignment="1" applyProtection="1">
      <alignment horizontal="center" vertical="center" wrapText="1"/>
    </xf>
    <xf numFmtId="0" fontId="1" fillId="2" borderId="7" xfId="899" applyNumberFormat="1" applyFont="1" applyFill="1" applyBorder="1" applyAlignment="1" applyProtection="1">
      <alignment horizontal="center" vertical="center" wrapText="1"/>
    </xf>
    <xf numFmtId="0" fontId="1" fillId="2" borderId="8" xfId="899" applyNumberFormat="1" applyFont="1" applyFill="1" applyBorder="1" applyAlignment="1" applyProtection="1">
      <alignment horizontal="center" vertical="center" wrapText="1"/>
    </xf>
    <xf numFmtId="0" fontId="1" fillId="2" borderId="9" xfId="899" applyNumberFormat="1" applyFont="1" applyFill="1" applyBorder="1" applyAlignment="1" applyProtection="1">
      <alignment horizontal="center" vertical="center" wrapText="1"/>
    </xf>
    <xf numFmtId="0" fontId="1" fillId="2" borderId="7" xfId="899" applyNumberFormat="1" applyFont="1" applyFill="1" applyBorder="1" applyAlignment="1" applyProtection="1">
      <alignment horizontal="center" vertical="center"/>
    </xf>
    <xf numFmtId="0" fontId="1" fillId="2" borderId="8" xfId="899" applyNumberFormat="1" applyFont="1" applyFill="1" applyBorder="1" applyAlignment="1" applyProtection="1">
      <alignment horizontal="center" vertical="center"/>
    </xf>
    <xf numFmtId="0" fontId="1" fillId="2" borderId="9" xfId="899" applyNumberFormat="1" applyFont="1" applyFill="1" applyBorder="1" applyAlignment="1" applyProtection="1">
      <alignment horizontal="center" vertical="center"/>
    </xf>
    <xf numFmtId="49" fontId="1" fillId="2" borderId="2" xfId="899" applyNumberFormat="1" applyFont="1" applyFill="1" applyBorder="1" applyAlignment="1">
      <alignment horizontal="center" vertical="center" wrapText="1"/>
    </xf>
    <xf numFmtId="49" fontId="1" fillId="2" borderId="7" xfId="899" applyNumberFormat="1" applyFont="1" applyFill="1" applyBorder="1" applyAlignment="1">
      <alignment horizontal="center" vertical="center" wrapText="1"/>
    </xf>
    <xf numFmtId="49" fontId="1" fillId="2" borderId="8" xfId="899" applyNumberFormat="1" applyFont="1" applyFill="1" applyBorder="1" applyAlignment="1">
      <alignment horizontal="center" vertical="center" wrapText="1"/>
    </xf>
    <xf numFmtId="49" fontId="1" fillId="2" borderId="9" xfId="899" applyNumberFormat="1" applyFont="1" applyFill="1" applyBorder="1" applyAlignment="1">
      <alignment horizontal="center" vertical="center" wrapText="1"/>
    </xf>
    <xf numFmtId="185" fontId="2" fillId="0" borderId="0" xfId="104" applyNumberFormat="1" applyFont="1" applyFill="1" applyAlignment="1" applyProtection="1">
      <alignment horizontal="left" vertical="center" wrapText="1"/>
    </xf>
    <xf numFmtId="0" fontId="3" fillId="0" borderId="0" xfId="104" applyNumberFormat="1" applyFont="1" applyFill="1" applyAlignment="1" applyProtection="1">
      <alignment horizontal="center" vertical="center"/>
    </xf>
    <xf numFmtId="0" fontId="2" fillId="0" borderId="1" xfId="104" applyFont="1" applyFill="1" applyBorder="1" applyAlignment="1">
      <alignment horizontal="left" vertical="center"/>
    </xf>
    <xf numFmtId="0" fontId="2" fillId="0" borderId="1" xfId="104" applyFont="1" applyBorder="1" applyAlignment="1">
      <alignment horizontal="left" vertical="center"/>
    </xf>
    <xf numFmtId="0" fontId="1" fillId="0" borderId="3" xfId="104" applyFont="1" applyBorder="1" applyAlignment="1">
      <alignment horizontal="center" vertical="center"/>
    </xf>
    <xf numFmtId="0" fontId="1" fillId="0" borderId="4" xfId="104" applyFont="1" applyBorder="1" applyAlignment="1">
      <alignment horizontal="center" vertical="center"/>
    </xf>
    <xf numFmtId="0" fontId="1" fillId="0" borderId="5" xfId="104" applyFont="1" applyBorder="1" applyAlignment="1">
      <alignment horizontal="center" vertical="center"/>
    </xf>
    <xf numFmtId="0" fontId="1" fillId="0" borderId="2" xfId="104" applyNumberFormat="1" applyFont="1" applyFill="1" applyBorder="1" applyAlignment="1" applyProtection="1">
      <alignment horizontal="center" vertical="center"/>
    </xf>
    <xf numFmtId="0" fontId="1" fillId="0" borderId="2" xfId="104" applyNumberFormat="1" applyFont="1" applyFill="1" applyBorder="1" applyAlignment="1" applyProtection="1">
      <alignment horizontal="center" vertical="center" wrapText="1"/>
    </xf>
    <xf numFmtId="0" fontId="1" fillId="0" borderId="7" xfId="104" applyNumberFormat="1" applyFont="1" applyFill="1" applyBorder="1" applyAlignment="1" applyProtection="1">
      <alignment horizontal="center" vertical="center" wrapText="1"/>
    </xf>
    <xf numFmtId="0" fontId="1" fillId="0" borderId="8" xfId="104" applyNumberFormat="1" applyFont="1" applyFill="1" applyBorder="1" applyAlignment="1" applyProtection="1">
      <alignment horizontal="center" vertical="center" wrapText="1"/>
    </xf>
    <xf numFmtId="0" fontId="1" fillId="0" borderId="9" xfId="104" applyNumberFormat="1" applyFont="1" applyFill="1" applyBorder="1" applyAlignment="1" applyProtection="1">
      <alignment horizontal="center" vertical="center" wrapText="1"/>
    </xf>
    <xf numFmtId="0" fontId="1" fillId="0" borderId="2" xfId="104" applyFont="1" applyFill="1" applyBorder="1" applyAlignment="1">
      <alignment horizontal="center" vertical="center" wrapText="1"/>
    </xf>
    <xf numFmtId="0" fontId="1" fillId="0" borderId="2" xfId="104" applyFont="1" applyBorder="1" applyAlignment="1">
      <alignment horizontal="center" vertical="center" wrapText="1"/>
    </xf>
    <xf numFmtId="0" fontId="3" fillId="0" borderId="0" xfId="0" applyFont="1" applyAlignment="1">
      <alignment horizontal="center" vertical="center"/>
    </xf>
    <xf numFmtId="0" fontId="0" fillId="0" borderId="10" xfId="0" applyFill="1" applyBorder="1" applyAlignment="1">
      <alignment horizontal="left" vertical="center" wrapText="1"/>
    </xf>
    <xf numFmtId="0" fontId="1" fillId="0" borderId="2" xfId="302" applyNumberFormat="1" applyFont="1" applyFill="1" applyBorder="1" applyAlignment="1" applyProtection="1">
      <alignment horizontal="center" vertical="center" wrapText="1"/>
    </xf>
    <xf numFmtId="0" fontId="10" fillId="0" borderId="0" xfId="94" applyFont="1" applyFill="1" applyBorder="1" applyAlignment="1">
      <alignment horizontal="center" vertical="center" wrapText="1"/>
    </xf>
    <xf numFmtId="0" fontId="7" fillId="0" borderId="2" xfId="94" applyFont="1" applyFill="1" applyBorder="1" applyAlignment="1">
      <alignment horizontal="left" vertical="center" wrapText="1"/>
    </xf>
    <xf numFmtId="0" fontId="7" fillId="0" borderId="2" xfId="94" applyFont="1" applyFill="1" applyBorder="1" applyAlignment="1">
      <alignment horizontal="center" vertical="center" wrapText="1"/>
    </xf>
    <xf numFmtId="0" fontId="7" fillId="0" borderId="5" xfId="94" applyFont="1" applyFill="1" applyBorder="1" applyAlignment="1">
      <alignment horizontal="left" vertical="center" wrapText="1"/>
    </xf>
    <xf numFmtId="0" fontId="7" fillId="0" borderId="4" xfId="94" applyFont="1" applyFill="1" applyBorder="1" applyAlignment="1">
      <alignment horizontal="left" vertical="center" wrapText="1"/>
    </xf>
    <xf numFmtId="0" fontId="7" fillId="0" borderId="3" xfId="94" applyFont="1" applyFill="1" applyBorder="1" applyAlignment="1">
      <alignment horizontal="left" vertical="center" wrapText="1"/>
    </xf>
    <xf numFmtId="184" fontId="7" fillId="0" borderId="2" xfId="94" applyNumberFormat="1" applyFont="1" applyFill="1" applyBorder="1" applyAlignment="1">
      <alignment horizontal="right" vertical="center" wrapText="1"/>
    </xf>
    <xf numFmtId="0" fontId="7" fillId="2" borderId="2" xfId="94" applyFont="1" applyFill="1" applyBorder="1" applyAlignment="1">
      <alignment horizontal="center" vertical="center" wrapText="1"/>
    </xf>
    <xf numFmtId="49" fontId="7" fillId="2" borderId="2" xfId="94" applyNumberFormat="1" applyFont="1" applyFill="1" applyBorder="1" applyAlignment="1">
      <alignment horizontal="left" vertical="center" wrapText="1" indent="2"/>
    </xf>
    <xf numFmtId="0" fontId="7" fillId="2" borderId="2" xfId="94" applyFont="1" applyFill="1" applyBorder="1" applyAlignment="1">
      <alignment horizontal="left" vertical="center" wrapText="1" indent="2"/>
    </xf>
    <xf numFmtId="184" fontId="7" fillId="2" borderId="2" xfId="94" applyNumberFormat="1" applyFont="1" applyFill="1" applyBorder="1" applyAlignment="1">
      <alignment horizontal="center" vertical="center" wrapText="1"/>
    </xf>
    <xf numFmtId="0" fontId="6" fillId="2" borderId="0" xfId="94" applyFont="1" applyFill="1" applyBorder="1" applyAlignment="1">
      <alignment horizontal="center" vertical="center"/>
    </xf>
    <xf numFmtId="178" fontId="2" fillId="0" borderId="1" xfId="301" applyNumberFormat="1" applyFont="1" applyFill="1" applyBorder="1" applyAlignment="1" applyProtection="1">
      <alignment horizontal="center" vertical="center"/>
    </xf>
    <xf numFmtId="0" fontId="1" fillId="0" borderId="5" xfId="301" applyNumberFormat="1" applyFont="1" applyFill="1" applyBorder="1" applyAlignment="1" applyProtection="1">
      <alignment horizontal="center" vertical="center"/>
    </xf>
    <xf numFmtId="0" fontId="1" fillId="0" borderId="3" xfId="301" applyNumberFormat="1" applyFont="1" applyFill="1" applyBorder="1" applyAlignment="1" applyProtection="1">
      <alignment horizontal="center" vertical="center"/>
    </xf>
    <xf numFmtId="0" fontId="1" fillId="0" borderId="4" xfId="301" applyNumberFormat="1" applyFont="1" applyFill="1" applyBorder="1" applyAlignment="1" applyProtection="1">
      <alignment horizontal="center" vertical="center"/>
    </xf>
    <xf numFmtId="0" fontId="1" fillId="0" borderId="2" xfId="301" applyNumberFormat="1" applyFont="1" applyFill="1" applyBorder="1" applyAlignment="1" applyProtection="1">
      <alignment horizontal="center" vertical="center" wrapText="1"/>
    </xf>
    <xf numFmtId="0" fontId="1" fillId="0" borderId="2" xfId="34" applyFont="1" applyFill="1" applyBorder="1" applyAlignment="1">
      <alignment horizontal="center" vertical="center"/>
    </xf>
    <xf numFmtId="0" fontId="1" fillId="0" borderId="2" xfId="34" applyNumberFormat="1" applyFont="1" applyFill="1" applyBorder="1" applyAlignment="1" applyProtection="1">
      <alignment horizontal="center" vertical="center" wrapText="1"/>
    </xf>
    <xf numFmtId="0" fontId="1" fillId="0" borderId="2" xfId="34" applyNumberFormat="1" applyFont="1" applyFill="1" applyBorder="1" applyAlignment="1" applyProtection="1">
      <alignment horizontal="center" vertical="center"/>
    </xf>
  </cellXfs>
  <cellStyles count="905">
    <cellStyle name="差_8政府性基金支出情况表的复制" xfId="92"/>
    <cellStyle name="差_9CA3CBB71A390F29E05402082096FAEB" xfId="75"/>
    <cellStyle name="差_A080BFC3A1C7434BE05402082096FAEB" xfId="7"/>
    <cellStyle name="差_A080BFC3A1C8434BE05402082096FAEB" xfId="93"/>
    <cellStyle name="常规" xfId="0" builtinId="0"/>
    <cellStyle name="常规 11" xfId="94"/>
    <cellStyle name="常规 2" xfId="97"/>
    <cellStyle name="常规 2 10" xfId="89"/>
    <cellStyle name="常规 2 100" xfId="88"/>
    <cellStyle name="常规 2 101" xfId="100"/>
    <cellStyle name="常规 2 102" xfId="103"/>
    <cellStyle name="常规 2 103" xfId="107"/>
    <cellStyle name="常规 2 104" xfId="74"/>
    <cellStyle name="常规 2 105" xfId="80"/>
    <cellStyle name="常规 2 106" xfId="84"/>
    <cellStyle name="常规 2 107" xfId="110"/>
    <cellStyle name="常规 2 108" xfId="113"/>
    <cellStyle name="常规 2 109" xfId="116"/>
    <cellStyle name="常规 2 11" xfId="118"/>
    <cellStyle name="常规 2 110" xfId="81"/>
    <cellStyle name="常规 2 111" xfId="85"/>
    <cellStyle name="常规 2 112" xfId="111"/>
    <cellStyle name="常规 2 113" xfId="114"/>
    <cellStyle name="常规 2 114" xfId="117"/>
    <cellStyle name="常规 2 115" xfId="120"/>
    <cellStyle name="常规 2 116" xfId="123"/>
    <cellStyle name="常规 2 117" xfId="126"/>
    <cellStyle name="常规 2 118" xfId="128"/>
    <cellStyle name="常规 2 119" xfId="130"/>
    <cellStyle name="常规 2 12" xfId="132"/>
    <cellStyle name="常规 2 120" xfId="121"/>
    <cellStyle name="常规 2 121" xfId="124"/>
    <cellStyle name="常规 2 122" xfId="127"/>
    <cellStyle name="常规 2 123" xfId="129"/>
    <cellStyle name="常规 2 124" xfId="131"/>
    <cellStyle name="常规 2 125" xfId="133"/>
    <cellStyle name="常规 2 126" xfId="135"/>
    <cellStyle name="常规 2 127" xfId="137"/>
    <cellStyle name="常规 2 128" xfId="139"/>
    <cellStyle name="常规 2 129" xfId="141"/>
    <cellStyle name="常规 2 13" xfId="143"/>
    <cellStyle name="常规 2 130" xfId="134"/>
    <cellStyle name="常规 2 131" xfId="136"/>
    <cellStyle name="常规 2 132" xfId="138"/>
    <cellStyle name="常规 2 133" xfId="140"/>
    <cellStyle name="常规 2 134" xfId="142"/>
    <cellStyle name="常规 2 135" xfId="144"/>
    <cellStyle name="常规 2 136" xfId="147"/>
    <cellStyle name="常规 2 137" xfId="149"/>
    <cellStyle name="常规 2 138" xfId="151"/>
    <cellStyle name="常规 2 139" xfId="153"/>
    <cellStyle name="常规 2 14" xfId="155"/>
    <cellStyle name="常规 2 140" xfId="145"/>
    <cellStyle name="常规 2 141" xfId="148"/>
    <cellStyle name="常规 2 142" xfId="150"/>
    <cellStyle name="常规 2 143" xfId="152"/>
    <cellStyle name="常规 2 144" xfId="154"/>
    <cellStyle name="常规 2 145" xfId="156"/>
    <cellStyle name="常规 2 146" xfId="158"/>
    <cellStyle name="常规 2 147" xfId="160"/>
    <cellStyle name="常规 2 148" xfId="162"/>
    <cellStyle name="常规 2 149" xfId="164"/>
    <cellStyle name="常规 2 15" xfId="166"/>
    <cellStyle name="常规 2 150" xfId="157"/>
    <cellStyle name="常规 2 151" xfId="159"/>
    <cellStyle name="常规 2 152" xfId="161"/>
    <cellStyle name="常规 2 153" xfId="163"/>
    <cellStyle name="常规 2 154" xfId="165"/>
    <cellStyle name="常规 2 155" xfId="76"/>
    <cellStyle name="常规 2 156" xfId="169"/>
    <cellStyle name="常规 2 157" xfId="171"/>
    <cellStyle name="常规 2 158" xfId="173"/>
    <cellStyle name="常规 2 159" xfId="175"/>
    <cellStyle name="常规 2 16" xfId="177"/>
    <cellStyle name="常规 2 160" xfId="77"/>
    <cellStyle name="常规 2 161" xfId="170"/>
    <cellStyle name="常规 2 162" xfId="172"/>
    <cellStyle name="常规 2 163" xfId="174"/>
    <cellStyle name="常规 2 164" xfId="176"/>
    <cellStyle name="常规 2 165" xfId="179"/>
    <cellStyle name="常规 2 166" xfId="181"/>
    <cellStyle name="常规 2 167" xfId="183"/>
    <cellStyle name="常规 2 168" xfId="185"/>
    <cellStyle name="常规 2 169" xfId="187"/>
    <cellStyle name="常规 2 17" xfId="189"/>
    <cellStyle name="常规 2 170" xfId="180"/>
    <cellStyle name="常规 2 171" xfId="182"/>
    <cellStyle name="常规 2 172" xfId="184"/>
    <cellStyle name="常规 2 173" xfId="186"/>
    <cellStyle name="常规 2 174" xfId="188"/>
    <cellStyle name="常规 2 175" xfId="191"/>
    <cellStyle name="常规 2 18" xfId="192"/>
    <cellStyle name="常规 2 19" xfId="194"/>
    <cellStyle name="常规 2 2" xfId="196"/>
    <cellStyle name="常规 2 20" xfId="167"/>
    <cellStyle name="常规 2 21" xfId="178"/>
    <cellStyle name="常规 2 22" xfId="190"/>
    <cellStyle name="常规 2 23" xfId="193"/>
    <cellStyle name="常规 2 24" xfId="195"/>
    <cellStyle name="常规 2 25" xfId="201"/>
    <cellStyle name="常规 2 26" xfId="12"/>
    <cellStyle name="常规 2 27" xfId="203"/>
    <cellStyle name="常规 2 28" xfId="205"/>
    <cellStyle name="常规 2 29" xfId="207"/>
    <cellStyle name="常规 2 3" xfId="209"/>
    <cellStyle name="常规 2 30" xfId="202"/>
    <cellStyle name="常规 2 31" xfId="11"/>
    <cellStyle name="常规 2 32" xfId="204"/>
    <cellStyle name="常规 2 33" xfId="206"/>
    <cellStyle name="常规 2 34" xfId="208"/>
    <cellStyle name="常规 2 35" xfId="214"/>
    <cellStyle name="常规 2 36" xfId="216"/>
    <cellStyle name="常规 2 37" xfId="218"/>
    <cellStyle name="常规 2 38" xfId="220"/>
    <cellStyle name="常规 2 39" xfId="222"/>
    <cellStyle name="常规 2 4" xfId="224"/>
    <cellStyle name="常规 2 40" xfId="215"/>
    <cellStyle name="常规 2 41" xfId="217"/>
    <cellStyle name="常规 2 42" xfId="219"/>
    <cellStyle name="常规 2 43" xfId="221"/>
    <cellStyle name="常规 2 44" xfId="223"/>
    <cellStyle name="常规 2 45" xfId="229"/>
    <cellStyle name="常规 2 46" xfId="199"/>
    <cellStyle name="常规 2 47" xfId="212"/>
    <cellStyle name="常规 2 48" xfId="227"/>
    <cellStyle name="常规 2 49" xfId="234"/>
    <cellStyle name="常规 2 5" xfId="231"/>
    <cellStyle name="常规 2 50" xfId="230"/>
    <cellStyle name="常规 2 51" xfId="200"/>
    <cellStyle name="常规 2 52" xfId="213"/>
    <cellStyle name="常规 2 53" xfId="228"/>
    <cellStyle name="常规 2 54" xfId="235"/>
    <cellStyle name="常规 2 55" xfId="239"/>
    <cellStyle name="常规 2 56" xfId="241"/>
    <cellStyle name="常规 2 57" xfId="246"/>
    <cellStyle name="常规 2 58" xfId="251"/>
    <cellStyle name="常规 2 59" xfId="256"/>
    <cellStyle name="常规 2 6" xfId="236"/>
    <cellStyle name="常规 2 60" xfId="240"/>
    <cellStyle name="常规 2 61" xfId="242"/>
    <cellStyle name="常规 2 62" xfId="247"/>
    <cellStyle name="常规 2 63" xfId="252"/>
    <cellStyle name="常规 2 64" xfId="257"/>
    <cellStyle name="常规 2 65" xfId="258"/>
    <cellStyle name="常规 2 66" xfId="260"/>
    <cellStyle name="常规 2 67" xfId="262"/>
    <cellStyle name="常规 2 68" xfId="264"/>
    <cellStyle name="常规 2 69" xfId="266"/>
    <cellStyle name="常规 2 7" xfId="243"/>
    <cellStyle name="常规 2 70" xfId="259"/>
    <cellStyle name="常规 2 71" xfId="261"/>
    <cellStyle name="常规 2 72" xfId="263"/>
    <cellStyle name="常规 2 73" xfId="265"/>
    <cellStyle name="常规 2 74" xfId="267"/>
    <cellStyle name="常规 2 75" xfId="268"/>
    <cellStyle name="常规 2 76" xfId="270"/>
    <cellStyle name="常规 2 77" xfId="272"/>
    <cellStyle name="常规 2 78" xfId="274"/>
    <cellStyle name="常规 2 79" xfId="276"/>
    <cellStyle name="常规 2 8" xfId="248"/>
    <cellStyle name="常规 2 80" xfId="269"/>
    <cellStyle name="常规 2 81" xfId="271"/>
    <cellStyle name="常规 2 82" xfId="273"/>
    <cellStyle name="常规 2 83" xfId="275"/>
    <cellStyle name="常规 2 84" xfId="277"/>
    <cellStyle name="常规 2 85" xfId="278"/>
    <cellStyle name="常规 2 86" xfId="280"/>
    <cellStyle name="常规 2 87" xfId="282"/>
    <cellStyle name="常规 2 88" xfId="284"/>
    <cellStyle name="常规 2 89" xfId="286"/>
    <cellStyle name="常规 2 9" xfId="253"/>
    <cellStyle name="常规 2 90" xfId="279"/>
    <cellStyle name="常规 2 91" xfId="281"/>
    <cellStyle name="常规 2 92" xfId="283"/>
    <cellStyle name="常规 2 93" xfId="285"/>
    <cellStyle name="常规 2 94" xfId="287"/>
    <cellStyle name="常规 2 95" xfId="288"/>
    <cellStyle name="常规 2 96" xfId="289"/>
    <cellStyle name="常规 2 97" xfId="290"/>
    <cellStyle name="常规 2 98" xfId="291"/>
    <cellStyle name="常规 2 99" xfId="293"/>
    <cellStyle name="常规 2_10政府采购情况表" xfId="67"/>
    <cellStyle name="常规 2_2部门收入总体情况表" xfId="294"/>
    <cellStyle name="常规 3" xfId="297"/>
    <cellStyle name="常规 3 4" xfId="292"/>
    <cellStyle name="常规 3_3支出情况表" xfId="58"/>
    <cellStyle name="常规 3_5一般公共预算支出情况表" xfId="300"/>
    <cellStyle name="常规 3_72F93236FDA22438E05402082096FAEB_c" xfId="301"/>
    <cellStyle name="常规 3_72F93236FDA62438E05402082096FAEB_c" xfId="34"/>
    <cellStyle name="常规 3_8政府性基金支出情况表" xfId="302"/>
    <cellStyle name="常规 4" xfId="307"/>
    <cellStyle name="常规 4 10" xfId="311"/>
    <cellStyle name="常规 4 100" xfId="313"/>
    <cellStyle name="常规 4 101" xfId="317"/>
    <cellStyle name="常规 4 102" xfId="321"/>
    <cellStyle name="常规 4 103" xfId="10"/>
    <cellStyle name="常规 4 104" xfId="324"/>
    <cellStyle name="常规 4 105" xfId="327"/>
    <cellStyle name="常规 4 106" xfId="331"/>
    <cellStyle name="常规 4 107" xfId="335"/>
    <cellStyle name="常规 4 108" xfId="339"/>
    <cellStyle name="常规 4 109" xfId="343"/>
    <cellStyle name="常规 4 11" xfId="40"/>
    <cellStyle name="常规 4 110" xfId="328"/>
    <cellStyle name="常规 4 111" xfId="332"/>
    <cellStyle name="常规 4 112" xfId="336"/>
    <cellStyle name="常规 4 113" xfId="340"/>
    <cellStyle name="常规 4 114" xfId="344"/>
    <cellStyle name="常规 4 115" xfId="347"/>
    <cellStyle name="常规 4 116" xfId="4"/>
    <cellStyle name="常规 4 117" xfId="351"/>
    <cellStyle name="常规 4 118" xfId="355"/>
    <cellStyle name="常规 4 119" xfId="359"/>
    <cellStyle name="常规 4 12" xfId="30"/>
    <cellStyle name="常规 4 120" xfId="348"/>
    <cellStyle name="常规 4 121" xfId="3"/>
    <cellStyle name="常规 4 122" xfId="352"/>
    <cellStyle name="常规 4 123" xfId="356"/>
    <cellStyle name="常规 4 124" xfId="360"/>
    <cellStyle name="常规 4 125" xfId="363"/>
    <cellStyle name="常规 4 126" xfId="367"/>
    <cellStyle name="常规 4 127" xfId="371"/>
    <cellStyle name="常规 4 128" xfId="375"/>
    <cellStyle name="常规 4 129" xfId="379"/>
    <cellStyle name="常规 4 13" xfId="23"/>
    <cellStyle name="常规 4 130" xfId="364"/>
    <cellStyle name="常规 4 131" xfId="368"/>
    <cellStyle name="常规 4 132" xfId="372"/>
    <cellStyle name="常规 4 133" xfId="376"/>
    <cellStyle name="常规 4 134" xfId="380"/>
    <cellStyle name="常规 4 135" xfId="384"/>
    <cellStyle name="常规 4 136" xfId="13"/>
    <cellStyle name="常规 4 137" xfId="389"/>
    <cellStyle name="常规 4 138" xfId="394"/>
    <cellStyle name="常规 4 139" xfId="399"/>
    <cellStyle name="常规 4 14" xfId="43"/>
    <cellStyle name="常规 4 140" xfId="385"/>
    <cellStyle name="常规 4 141" xfId="14"/>
    <cellStyle name="常规 4 142" xfId="390"/>
    <cellStyle name="常规 4 143" xfId="395"/>
    <cellStyle name="常规 4 144" xfId="400"/>
    <cellStyle name="常规 4 145" xfId="404"/>
    <cellStyle name="常规 4 146" xfId="409"/>
    <cellStyle name="常规 4 147" xfId="414"/>
    <cellStyle name="常规 4 148" xfId="418"/>
    <cellStyle name="常规 4 149" xfId="422"/>
    <cellStyle name="常规 4 15" xfId="63"/>
    <cellStyle name="常规 4 150" xfId="405"/>
    <cellStyle name="常规 4 151" xfId="410"/>
    <cellStyle name="常规 4 152" xfId="415"/>
    <cellStyle name="常规 4 153" xfId="419"/>
    <cellStyle name="常规 4 154" xfId="423"/>
    <cellStyle name="常规 4 155" xfId="426"/>
    <cellStyle name="常规 4 156" xfId="430"/>
    <cellStyle name="常规 4 157" xfId="434"/>
    <cellStyle name="常规 4 158" xfId="437"/>
    <cellStyle name="常规 4 159" xfId="440"/>
    <cellStyle name="常规 4 16" xfId="70"/>
    <cellStyle name="常规 4 160" xfId="427"/>
    <cellStyle name="常规 4 161" xfId="431"/>
    <cellStyle name="常规 4 162" xfId="435"/>
    <cellStyle name="常规 4 163" xfId="438"/>
    <cellStyle name="常规 4 164" xfId="441"/>
    <cellStyle name="常规 4 165" xfId="443"/>
    <cellStyle name="常规 4 166" xfId="446"/>
    <cellStyle name="常规 4 167" xfId="449"/>
    <cellStyle name="常规 4 168" xfId="451"/>
    <cellStyle name="常规 4 169" xfId="453"/>
    <cellStyle name="常规 4 17" xfId="457"/>
    <cellStyle name="常规 4 170" xfId="444"/>
    <cellStyle name="常规 4 171" xfId="447"/>
    <cellStyle name="常规 4 172" xfId="450"/>
    <cellStyle name="常规 4 173" xfId="452"/>
    <cellStyle name="常规 4 174" xfId="454"/>
    <cellStyle name="常规 4 175" xfId="459"/>
    <cellStyle name="常规 4 18" xfId="462"/>
    <cellStyle name="常规 4 19" xfId="464"/>
    <cellStyle name="常规 4 2" xfId="468"/>
    <cellStyle name="常规 4 20" xfId="64"/>
    <cellStyle name="常规 4 21" xfId="71"/>
    <cellStyle name="常规 4 22" xfId="458"/>
    <cellStyle name="常规 4 23" xfId="463"/>
    <cellStyle name="常规 4 24" xfId="465"/>
    <cellStyle name="常规 4 25" xfId="470"/>
    <cellStyle name="常规 4 26" xfId="474"/>
    <cellStyle name="常规 4 27" xfId="478"/>
    <cellStyle name="常规 4 28" xfId="482"/>
    <cellStyle name="常规 4 29" xfId="486"/>
    <cellStyle name="常规 4 3" xfId="490"/>
    <cellStyle name="常规 4 30" xfId="469"/>
    <cellStyle name="常规 4 31" xfId="473"/>
    <cellStyle name="常规 4 32" xfId="477"/>
    <cellStyle name="常规 4 33" xfId="481"/>
    <cellStyle name="常规 4 34" xfId="485"/>
    <cellStyle name="常规 4 35" xfId="492"/>
    <cellStyle name="常规 4 36" xfId="496"/>
    <cellStyle name="常规 4 37" xfId="500"/>
    <cellStyle name="常规 4 38" xfId="504"/>
    <cellStyle name="常规 4 39" xfId="508"/>
    <cellStyle name="常规 4 4" xfId="511"/>
    <cellStyle name="常规 4 40" xfId="491"/>
    <cellStyle name="常规 4 41" xfId="495"/>
    <cellStyle name="常规 4 42" xfId="499"/>
    <cellStyle name="常规 4 43" xfId="503"/>
    <cellStyle name="常规 4 44" xfId="507"/>
    <cellStyle name="常规 4 45" xfId="50"/>
    <cellStyle name="常规 4 46" xfId="513"/>
    <cellStyle name="常规 4 47" xfId="517"/>
    <cellStyle name="常规 4 48" xfId="521"/>
    <cellStyle name="常规 4 49" xfId="525"/>
    <cellStyle name="常规 4 5" xfId="528"/>
    <cellStyle name="常规 4 50" xfId="51"/>
    <cellStyle name="常规 4 51" xfId="512"/>
    <cellStyle name="常规 4 52" xfId="516"/>
    <cellStyle name="常规 4 53" xfId="520"/>
    <cellStyle name="常规 4 54" xfId="524"/>
    <cellStyle name="常规 4 55" xfId="530"/>
    <cellStyle name="常规 4 56" xfId="534"/>
    <cellStyle name="常规 4 57" xfId="538"/>
    <cellStyle name="常规 4 58" xfId="542"/>
    <cellStyle name="常规 4 59" xfId="546"/>
    <cellStyle name="常规 4 6" xfId="548"/>
    <cellStyle name="常规 4 60" xfId="529"/>
    <cellStyle name="常规 4 61" xfId="533"/>
    <cellStyle name="常规 4 62" xfId="537"/>
    <cellStyle name="常规 4 63" xfId="541"/>
    <cellStyle name="常规 4 64" xfId="545"/>
    <cellStyle name="常规 4 65" xfId="36"/>
    <cellStyle name="常规 4 66" xfId="550"/>
    <cellStyle name="常规 4 67" xfId="552"/>
    <cellStyle name="常规 4 68" xfId="554"/>
    <cellStyle name="常规 4 69" xfId="556"/>
    <cellStyle name="常规 4 7" xfId="557"/>
    <cellStyle name="常规 4 70" xfId="37"/>
    <cellStyle name="常规 4 71" xfId="549"/>
    <cellStyle name="常规 4 72" xfId="551"/>
    <cellStyle name="常规 4 73" xfId="553"/>
    <cellStyle name="常规 4 74" xfId="555"/>
    <cellStyle name="常规 4 75" xfId="559"/>
    <cellStyle name="常规 4 76" xfId="561"/>
    <cellStyle name="常规 4 77" xfId="563"/>
    <cellStyle name="常规 4 78" xfId="565"/>
    <cellStyle name="常规 4 79" xfId="567"/>
    <cellStyle name="常规 4 8" xfId="568"/>
    <cellStyle name="常规 4 80" xfId="558"/>
    <cellStyle name="常规 4 81" xfId="560"/>
    <cellStyle name="常规 4 82" xfId="562"/>
    <cellStyle name="常规 4 83" xfId="564"/>
    <cellStyle name="常规 4 84" xfId="566"/>
    <cellStyle name="常规 4 85" xfId="52"/>
    <cellStyle name="常规 4 86" xfId="570"/>
    <cellStyle name="常规 4 87" xfId="572"/>
    <cellStyle name="常规 4 88" xfId="575"/>
    <cellStyle name="常规 4 89" xfId="577"/>
    <cellStyle name="常规 4 9" xfId="578"/>
    <cellStyle name="常规 4 90" xfId="53"/>
    <cellStyle name="常规 4 91" xfId="569"/>
    <cellStyle name="常规 4 92" xfId="571"/>
    <cellStyle name="常规 4 93" xfId="574"/>
    <cellStyle name="常规 4 94" xfId="576"/>
    <cellStyle name="常规 4 95" xfId="579"/>
    <cellStyle name="常规 4 96" xfId="580"/>
    <cellStyle name="常规 4 97" xfId="581"/>
    <cellStyle name="常规 4 98" xfId="582"/>
    <cellStyle name="常规 4 99" xfId="583"/>
    <cellStyle name="常规 4_10政府采购情况表" xfId="585"/>
    <cellStyle name="常规 5" xfId="586"/>
    <cellStyle name="常规 5 10" xfId="590"/>
    <cellStyle name="常规 5 100" xfId="591"/>
    <cellStyle name="常规 5 101" xfId="592"/>
    <cellStyle name="常规 5 102" xfId="593"/>
    <cellStyle name="常规 5 103" xfId="584"/>
    <cellStyle name="常规 5 104" xfId="594"/>
    <cellStyle name="常规 5 105" xfId="596"/>
    <cellStyle name="常规 5 106" xfId="598"/>
    <cellStyle name="常规 5 107" xfId="600"/>
    <cellStyle name="常规 5 108" xfId="602"/>
    <cellStyle name="常规 5 109" xfId="604"/>
    <cellStyle name="常规 5 11" xfId="605"/>
    <cellStyle name="常规 5 110" xfId="595"/>
    <cellStyle name="常规 5 111" xfId="597"/>
    <cellStyle name="常规 5 112" xfId="599"/>
    <cellStyle name="常规 5 113" xfId="601"/>
    <cellStyle name="常规 5 114" xfId="603"/>
    <cellStyle name="常规 5 115" xfId="607"/>
    <cellStyle name="常规 5 116" xfId="309"/>
    <cellStyle name="常规 5 117" xfId="38"/>
    <cellStyle name="常规 5 118" xfId="28"/>
    <cellStyle name="常规 5 119" xfId="21"/>
    <cellStyle name="常规 5 12" xfId="608"/>
    <cellStyle name="常规 5 120" xfId="606"/>
    <cellStyle name="常规 5 121" xfId="310"/>
    <cellStyle name="常规 5 122" xfId="39"/>
    <cellStyle name="常规 5 123" xfId="29"/>
    <cellStyle name="常规 5 124" xfId="22"/>
    <cellStyle name="常规 5 125" xfId="41"/>
    <cellStyle name="常规 5 126" xfId="61"/>
    <cellStyle name="常规 5 127" xfId="68"/>
    <cellStyle name="常规 5 128" xfId="455"/>
    <cellStyle name="常规 5 129" xfId="460"/>
    <cellStyle name="常规 5 13" xfId="609"/>
    <cellStyle name="常规 5 130" xfId="42"/>
    <cellStyle name="常规 5 131" xfId="62"/>
    <cellStyle name="常规 5 132" xfId="69"/>
    <cellStyle name="常规 5 133" xfId="456"/>
    <cellStyle name="常规 5 134" xfId="461"/>
    <cellStyle name="常规 5 135" xfId="467"/>
    <cellStyle name="常规 5 136" xfId="472"/>
    <cellStyle name="常规 5 137" xfId="476"/>
    <cellStyle name="常规 5 138" xfId="480"/>
    <cellStyle name="常规 5 139" xfId="484"/>
    <cellStyle name="常规 5 14" xfId="299"/>
    <cellStyle name="常规 5 140" xfId="466"/>
    <cellStyle name="常规 5 141" xfId="471"/>
    <cellStyle name="常规 5 142" xfId="475"/>
    <cellStyle name="常规 5 143" xfId="479"/>
    <cellStyle name="常规 5 144" xfId="483"/>
    <cellStyle name="常规 5 145" xfId="488"/>
    <cellStyle name="常规 5 146" xfId="494"/>
    <cellStyle name="常规 5 147" xfId="498"/>
    <cellStyle name="常规 5 148" xfId="502"/>
    <cellStyle name="常规 5 149" xfId="506"/>
    <cellStyle name="常规 5 15" xfId="611"/>
    <cellStyle name="常规 5 150" xfId="487"/>
    <cellStyle name="常规 5 151" xfId="493"/>
    <cellStyle name="常规 5 152" xfId="497"/>
    <cellStyle name="常规 5 153" xfId="501"/>
    <cellStyle name="常规 5 154" xfId="505"/>
    <cellStyle name="常规 5 155" xfId="510"/>
    <cellStyle name="常规 5 156" xfId="48"/>
    <cellStyle name="常规 5 157" xfId="515"/>
    <cellStyle name="常规 5 158" xfId="519"/>
    <cellStyle name="常规 5 159" xfId="523"/>
    <cellStyle name="常规 5 16" xfId="613"/>
    <cellStyle name="常规 5 160" xfId="509"/>
    <cellStyle name="常规 5 161" xfId="49"/>
    <cellStyle name="常规 5 162" xfId="514"/>
    <cellStyle name="常规 5 163" xfId="518"/>
    <cellStyle name="常规 5 164" xfId="522"/>
    <cellStyle name="常规 5 165" xfId="527"/>
    <cellStyle name="常规 5 166" xfId="532"/>
    <cellStyle name="常规 5 167" xfId="536"/>
    <cellStyle name="常规 5 168" xfId="540"/>
    <cellStyle name="常规 5 169" xfId="544"/>
    <cellStyle name="常规 5 17" xfId="46"/>
    <cellStyle name="常规 5 170" xfId="526"/>
    <cellStyle name="常规 5 171" xfId="531"/>
    <cellStyle name="常规 5 172" xfId="535"/>
    <cellStyle name="常规 5 173" xfId="539"/>
    <cellStyle name="常规 5 174" xfId="543"/>
    <cellStyle name="常规 5 175" xfId="547"/>
    <cellStyle name="常规 5 18" xfId="615"/>
    <cellStyle name="常规 5 19" xfId="617"/>
    <cellStyle name="常规 5 2" xfId="35"/>
    <cellStyle name="常规 5 20" xfId="610"/>
    <cellStyle name="常规 5 21" xfId="612"/>
    <cellStyle name="常规 5 22" xfId="47"/>
    <cellStyle name="常规 5 23" xfId="614"/>
    <cellStyle name="常规 5 24" xfId="616"/>
    <cellStyle name="常规 5 25" xfId="618"/>
    <cellStyle name="常规 5 26" xfId="620"/>
    <cellStyle name="常规 5 27" xfId="622"/>
    <cellStyle name="常规 5 28" xfId="624"/>
    <cellStyle name="常规 5 29" xfId="91"/>
    <cellStyle name="常规 5 3" xfId="626"/>
    <cellStyle name="常规 5 30" xfId="619"/>
    <cellStyle name="常规 5 31" xfId="621"/>
    <cellStyle name="常规 5 32" xfId="623"/>
    <cellStyle name="常规 5 33" xfId="625"/>
    <cellStyle name="常规 5 34" xfId="90"/>
    <cellStyle name="常规 5 35" xfId="627"/>
    <cellStyle name="常规 5 36" xfId="629"/>
    <cellStyle name="常规 5 37" xfId="631"/>
    <cellStyle name="常规 5 38" xfId="633"/>
    <cellStyle name="常规 5 39" xfId="635"/>
    <cellStyle name="常规 5 4" xfId="637"/>
    <cellStyle name="常规 5 40" xfId="628"/>
    <cellStyle name="常规 5 41" xfId="630"/>
    <cellStyle name="常规 5 42" xfId="632"/>
    <cellStyle name="常规 5 43" xfId="634"/>
    <cellStyle name="常规 5 44" xfId="636"/>
    <cellStyle name="常规 5 45" xfId="638"/>
    <cellStyle name="常规 5 46" xfId="640"/>
    <cellStyle name="常规 5 47" xfId="642"/>
    <cellStyle name="常规 5 48" xfId="644"/>
    <cellStyle name="常规 5 49" xfId="646"/>
    <cellStyle name="常规 5 5" xfId="648"/>
    <cellStyle name="常规 5 50" xfId="639"/>
    <cellStyle name="常规 5 51" xfId="641"/>
    <cellStyle name="常规 5 52" xfId="643"/>
    <cellStyle name="常规 5 53" xfId="645"/>
    <cellStyle name="常规 5 54" xfId="647"/>
    <cellStyle name="常规 5 55" xfId="649"/>
    <cellStyle name="常规 5 56" xfId="651"/>
    <cellStyle name="常规 5 57" xfId="653"/>
    <cellStyle name="常规 5 58" xfId="19"/>
    <cellStyle name="常规 5 59" xfId="655"/>
    <cellStyle name="常规 5 6" xfId="657"/>
    <cellStyle name="常规 5 60" xfId="650"/>
    <cellStyle name="常规 5 61" xfId="652"/>
    <cellStyle name="常规 5 62" xfId="654"/>
    <cellStyle name="常规 5 63" xfId="20"/>
    <cellStyle name="常规 5 64" xfId="656"/>
    <cellStyle name="常规 5 65" xfId="658"/>
    <cellStyle name="常规 5 66" xfId="660"/>
    <cellStyle name="常规 5 67" xfId="662"/>
    <cellStyle name="常规 5 68" xfId="664"/>
    <cellStyle name="常规 5 69" xfId="666"/>
    <cellStyle name="常规 5 7" xfId="668"/>
    <cellStyle name="常规 5 70" xfId="659"/>
    <cellStyle name="常规 5 71" xfId="661"/>
    <cellStyle name="常规 5 72" xfId="663"/>
    <cellStyle name="常规 5 73" xfId="665"/>
    <cellStyle name="常规 5 74" xfId="667"/>
    <cellStyle name="常规 5 75" xfId="669"/>
    <cellStyle name="常规 5 76" xfId="671"/>
    <cellStyle name="常规 5 77" xfId="87"/>
    <cellStyle name="常规 5 78" xfId="99"/>
    <cellStyle name="常规 5 79" xfId="102"/>
    <cellStyle name="常规 5 8" xfId="673"/>
    <cellStyle name="常规 5 80" xfId="670"/>
    <cellStyle name="常规 5 81" xfId="672"/>
    <cellStyle name="常规 5 82" xfId="86"/>
    <cellStyle name="常规 5 83" xfId="98"/>
    <cellStyle name="常规 5 84" xfId="101"/>
    <cellStyle name="常规 5 85" xfId="106"/>
    <cellStyle name="常规 5 86" xfId="73"/>
    <cellStyle name="常规 5 87" xfId="79"/>
    <cellStyle name="常规 5 88" xfId="83"/>
    <cellStyle name="常规 5 89" xfId="109"/>
    <cellStyle name="常规 5 9" xfId="674"/>
    <cellStyle name="常规 5 90" xfId="105"/>
    <cellStyle name="常规 5 91" xfId="72"/>
    <cellStyle name="常规 5 92" xfId="78"/>
    <cellStyle name="常规 5 93" xfId="82"/>
    <cellStyle name="常规 5 94" xfId="108"/>
    <cellStyle name="常规 5 95" xfId="112"/>
    <cellStyle name="常规 5 96" xfId="115"/>
    <cellStyle name="常规 5 97" xfId="119"/>
    <cellStyle name="常规 5 98" xfId="122"/>
    <cellStyle name="常规 5 99" xfId="125"/>
    <cellStyle name="常规 5_10政府采购情况表" xfId="677"/>
    <cellStyle name="常规 6" xfId="26"/>
    <cellStyle name="常规 6 10" xfId="298"/>
    <cellStyle name="常规 6 100" xfId="678"/>
    <cellStyle name="常规 6 101" xfId="679"/>
    <cellStyle name="常规 6 102" xfId="680"/>
    <cellStyle name="常规 6 103" xfId="681"/>
    <cellStyle name="常规 6 104" xfId="682"/>
    <cellStyle name="常规 6 105" xfId="683"/>
    <cellStyle name="常规 6 106" xfId="685"/>
    <cellStyle name="常规 6 107" xfId="687"/>
    <cellStyle name="常规 6 108" xfId="689"/>
    <cellStyle name="常规 6 109" xfId="5"/>
    <cellStyle name="常规 6 11" xfId="308"/>
    <cellStyle name="常规 6 110" xfId="684"/>
    <cellStyle name="常规 6 111" xfId="686"/>
    <cellStyle name="常规 6 112" xfId="688"/>
    <cellStyle name="常规 6 113" xfId="690"/>
    <cellStyle name="常规 6 114" xfId="6"/>
    <cellStyle name="常规 6 115" xfId="691"/>
    <cellStyle name="常规 6 116" xfId="693"/>
    <cellStyle name="常规 6 117" xfId="695"/>
    <cellStyle name="常规 6 118" xfId="697"/>
    <cellStyle name="常规 6 119" xfId="699"/>
    <cellStyle name="常规 6 12" xfId="589"/>
    <cellStyle name="常规 6 120" xfId="692"/>
    <cellStyle name="常规 6 121" xfId="694"/>
    <cellStyle name="常规 6 122" xfId="696"/>
    <cellStyle name="常规 6 123" xfId="698"/>
    <cellStyle name="常规 6 124" xfId="700"/>
    <cellStyle name="常规 6 125" xfId="701"/>
    <cellStyle name="常规 6 126" xfId="703"/>
    <cellStyle name="常规 6 127" xfId="705"/>
    <cellStyle name="常规 6 128" xfId="707"/>
    <cellStyle name="常规 6 129" xfId="709"/>
    <cellStyle name="常规 6 13" xfId="27"/>
    <cellStyle name="常规 6 130" xfId="702"/>
    <cellStyle name="常规 6 131" xfId="704"/>
    <cellStyle name="常规 6 132" xfId="706"/>
    <cellStyle name="常规 6 133" xfId="708"/>
    <cellStyle name="常规 6 134" xfId="710"/>
    <cellStyle name="常规 6 135" xfId="711"/>
    <cellStyle name="常规 6 136" xfId="713"/>
    <cellStyle name="常规 6 137" xfId="715"/>
    <cellStyle name="常规 6 138" xfId="717"/>
    <cellStyle name="常规 6 139" xfId="719"/>
    <cellStyle name="常规 6 14" xfId="724"/>
    <cellStyle name="常规 6 140" xfId="712"/>
    <cellStyle name="常规 6 141" xfId="714"/>
    <cellStyle name="常规 6 142" xfId="716"/>
    <cellStyle name="常规 6 143" xfId="718"/>
    <cellStyle name="常规 6 144" xfId="720"/>
    <cellStyle name="常规 6 145" xfId="725"/>
    <cellStyle name="常规 6 146" xfId="727"/>
    <cellStyle name="常规 6 147" xfId="729"/>
    <cellStyle name="常规 6 148" xfId="731"/>
    <cellStyle name="常规 6 149" xfId="733"/>
    <cellStyle name="常规 6 15" xfId="736"/>
    <cellStyle name="常规 6 150" xfId="726"/>
    <cellStyle name="常规 6 151" xfId="728"/>
    <cellStyle name="常规 6 152" xfId="730"/>
    <cellStyle name="常规 6 153" xfId="732"/>
    <cellStyle name="常规 6 154" xfId="734"/>
    <cellStyle name="常规 6 155" xfId="45"/>
    <cellStyle name="常规 6 156" xfId="738"/>
    <cellStyle name="常规 6 157" xfId="740"/>
    <cellStyle name="常规 6 158" xfId="742"/>
    <cellStyle name="常规 6 159" xfId="744"/>
    <cellStyle name="常规 6 16" xfId="746"/>
    <cellStyle name="常规 6 160" xfId="44"/>
    <cellStyle name="常规 6 161" xfId="739"/>
    <cellStyle name="常规 6 162" xfId="741"/>
    <cellStyle name="常规 6 163" xfId="743"/>
    <cellStyle name="常规 6 164" xfId="745"/>
    <cellStyle name="常规 6 165" xfId="748"/>
    <cellStyle name="常规 6 166" xfId="750"/>
    <cellStyle name="常规 6 167" xfId="752"/>
    <cellStyle name="常规 6 168" xfId="754"/>
    <cellStyle name="常规 6 169" xfId="756"/>
    <cellStyle name="常规 6 17" xfId="758"/>
    <cellStyle name="常规 6 170" xfId="749"/>
    <cellStyle name="常规 6 171" xfId="751"/>
    <cellStyle name="常规 6 172" xfId="753"/>
    <cellStyle name="常规 6 173" xfId="755"/>
    <cellStyle name="常规 6 174" xfId="757"/>
    <cellStyle name="常规 6 175" xfId="760"/>
    <cellStyle name="常规 6 18" xfId="761"/>
    <cellStyle name="常规 6 19" xfId="763"/>
    <cellStyle name="常规 6 197" xfId="904"/>
    <cellStyle name="常规 6 2" xfId="767"/>
    <cellStyle name="常规 6 20" xfId="737"/>
    <cellStyle name="常规 6 21" xfId="747"/>
    <cellStyle name="常规 6 22" xfId="759"/>
    <cellStyle name="常规 6 23" xfId="762"/>
    <cellStyle name="常规 6 24" xfId="764"/>
    <cellStyle name="常规 6 25" xfId="768"/>
    <cellStyle name="常规 6 26" xfId="304"/>
    <cellStyle name="常规 6 27" xfId="770"/>
    <cellStyle name="常规 6 28" xfId="772"/>
    <cellStyle name="常规 6 29" xfId="774"/>
    <cellStyle name="常规 6 3" xfId="778"/>
    <cellStyle name="常规 6 30" xfId="769"/>
    <cellStyle name="常规 6 31" xfId="303"/>
    <cellStyle name="常规 6 32" xfId="771"/>
    <cellStyle name="常规 6 33" xfId="773"/>
    <cellStyle name="常规 6 34" xfId="775"/>
    <cellStyle name="常规 6 35" xfId="779"/>
    <cellStyle name="常规 6 36" xfId="781"/>
    <cellStyle name="常规 6 37" xfId="783"/>
    <cellStyle name="常规 6 38" xfId="785"/>
    <cellStyle name="常规 6 39" xfId="787"/>
    <cellStyle name="常规 6 4" xfId="791"/>
    <cellStyle name="常规 6 40" xfId="780"/>
    <cellStyle name="常规 6 41" xfId="782"/>
    <cellStyle name="常规 6 42" xfId="784"/>
    <cellStyle name="常规 6 43" xfId="786"/>
    <cellStyle name="常规 6 44" xfId="788"/>
    <cellStyle name="常规 6 45" xfId="792"/>
    <cellStyle name="常规 6 46" xfId="794"/>
    <cellStyle name="常规 6 47" xfId="796"/>
    <cellStyle name="常规 6 48" xfId="798"/>
    <cellStyle name="常规 6 49" xfId="800"/>
    <cellStyle name="常规 6 5" xfId="31"/>
    <cellStyle name="常规 6 50" xfId="793"/>
    <cellStyle name="常规 6 51" xfId="795"/>
    <cellStyle name="常规 6 52" xfId="797"/>
    <cellStyle name="常规 6 53" xfId="799"/>
    <cellStyle name="常规 6 54" xfId="801"/>
    <cellStyle name="常规 6 55" xfId="802"/>
    <cellStyle name="常规 6 56" xfId="804"/>
    <cellStyle name="常规 6 57" xfId="806"/>
    <cellStyle name="常规 6 58" xfId="808"/>
    <cellStyle name="常规 6 59" xfId="810"/>
    <cellStyle name="常规 6 6" xfId="814"/>
    <cellStyle name="常规 6 60" xfId="803"/>
    <cellStyle name="常规 6 61" xfId="805"/>
    <cellStyle name="常规 6 62" xfId="807"/>
    <cellStyle name="常规 6 63" xfId="809"/>
    <cellStyle name="常规 6 64" xfId="811"/>
    <cellStyle name="常规 6 65" xfId="815"/>
    <cellStyle name="常规 6 66" xfId="817"/>
    <cellStyle name="常规 6 67" xfId="819"/>
    <cellStyle name="常规 6 68" xfId="198"/>
    <cellStyle name="常规 6 69" xfId="211"/>
    <cellStyle name="常规 6 7" xfId="312"/>
    <cellStyle name="常规 6 70" xfId="816"/>
    <cellStyle name="常规 6 71" xfId="818"/>
    <cellStyle name="常规 6 72" xfId="820"/>
    <cellStyle name="常规 6 73" xfId="197"/>
    <cellStyle name="常规 6 74" xfId="210"/>
    <cellStyle name="常规 6 75" xfId="226"/>
    <cellStyle name="常规 6 76" xfId="233"/>
    <cellStyle name="常规 6 77" xfId="238"/>
    <cellStyle name="常规 6 78" xfId="245"/>
    <cellStyle name="常规 6 79" xfId="250"/>
    <cellStyle name="常规 6 8" xfId="316"/>
    <cellStyle name="常规 6 80" xfId="225"/>
    <cellStyle name="常规 6 81" xfId="232"/>
    <cellStyle name="常规 6 82" xfId="237"/>
    <cellStyle name="常规 6 83" xfId="244"/>
    <cellStyle name="常规 6 84" xfId="249"/>
    <cellStyle name="常规 6 85" xfId="255"/>
    <cellStyle name="常规 6 86" xfId="821"/>
    <cellStyle name="常规 6 87" xfId="823"/>
    <cellStyle name="常规 6 88" xfId="825"/>
    <cellStyle name="常规 6 89" xfId="827"/>
    <cellStyle name="常规 6 9" xfId="320"/>
    <cellStyle name="常规 6 90" xfId="254"/>
    <cellStyle name="常规 6 91" xfId="822"/>
    <cellStyle name="常规 6 92" xfId="824"/>
    <cellStyle name="常规 6 93" xfId="826"/>
    <cellStyle name="常规 6 94" xfId="828"/>
    <cellStyle name="常规 6 95" xfId="829"/>
    <cellStyle name="常规 6 96" xfId="830"/>
    <cellStyle name="常规 6 97" xfId="831"/>
    <cellStyle name="常规 6 98" xfId="832"/>
    <cellStyle name="常规 6 99" xfId="833"/>
    <cellStyle name="常规 6_10政府采购情况表" xfId="834"/>
    <cellStyle name="常规 6_4财政拨款收支总表" xfId="146"/>
    <cellStyle name="常规 7" xfId="721"/>
    <cellStyle name="常规 7 10" xfId="835"/>
    <cellStyle name="常规 7 100" xfId="56"/>
    <cellStyle name="常规 7 101" xfId="57"/>
    <cellStyle name="常规 7 102" xfId="18"/>
    <cellStyle name="常规 7 103" xfId="59"/>
    <cellStyle name="常规 7 104" xfId="60"/>
    <cellStyle name="常规 7 105" xfId="66"/>
    <cellStyle name="常规 7 106" xfId="836"/>
    <cellStyle name="常规 7 107" xfId="838"/>
    <cellStyle name="常规 7 108" xfId="840"/>
    <cellStyle name="常规 7 109" xfId="842"/>
    <cellStyle name="常规 7 11" xfId="844"/>
    <cellStyle name="常规 7 110" xfId="65"/>
    <cellStyle name="常规 7 111" xfId="837"/>
    <cellStyle name="常规 7 112" xfId="839"/>
    <cellStyle name="常规 7 113" xfId="841"/>
    <cellStyle name="常规 7 114" xfId="843"/>
    <cellStyle name="常规 7 115" xfId="845"/>
    <cellStyle name="常规 7 116" xfId="55"/>
    <cellStyle name="常规 7 117" xfId="847"/>
    <cellStyle name="常规 7 118" xfId="849"/>
    <cellStyle name="常规 7 119" xfId="851"/>
    <cellStyle name="常规 7 12" xfId="853"/>
    <cellStyle name="常规 7 120" xfId="846"/>
    <cellStyle name="常规 7 121" xfId="54"/>
    <cellStyle name="常规 7 122" xfId="848"/>
    <cellStyle name="常规 7 123" xfId="850"/>
    <cellStyle name="常规 7 124" xfId="852"/>
    <cellStyle name="常规 7 125" xfId="854"/>
    <cellStyle name="常规 7 126" xfId="856"/>
    <cellStyle name="常规 7 127" xfId="858"/>
    <cellStyle name="常规 7 128" xfId="860"/>
    <cellStyle name="常规 7 129" xfId="862"/>
    <cellStyle name="常规 7 13" xfId="864"/>
    <cellStyle name="常规 7 130" xfId="855"/>
    <cellStyle name="常规 7 131" xfId="857"/>
    <cellStyle name="常规 7 132" xfId="859"/>
    <cellStyle name="常规 7 133" xfId="861"/>
    <cellStyle name="常规 7 134" xfId="863"/>
    <cellStyle name="常规 7 135" xfId="865"/>
    <cellStyle name="常规 7 136" xfId="867"/>
    <cellStyle name="常规 7 137" xfId="869"/>
    <cellStyle name="常规 7 138" xfId="871"/>
    <cellStyle name="常规 7 139" xfId="873"/>
    <cellStyle name="常规 7 14" xfId="875"/>
    <cellStyle name="常规 7 140" xfId="866"/>
    <cellStyle name="常规 7 141" xfId="868"/>
    <cellStyle name="常规 7 142" xfId="870"/>
    <cellStyle name="常规 7 143" xfId="872"/>
    <cellStyle name="常规 7 144" xfId="874"/>
    <cellStyle name="常规 7 145" xfId="876"/>
    <cellStyle name="常规 7 146" xfId="675"/>
    <cellStyle name="常规 7 147" xfId="878"/>
    <cellStyle name="常规 7 148" xfId="880"/>
    <cellStyle name="常规 7 149" xfId="882"/>
    <cellStyle name="常规 7 15" xfId="884"/>
    <cellStyle name="常规 7 150" xfId="877"/>
    <cellStyle name="常规 7 151" xfId="676"/>
    <cellStyle name="常规 7 152" xfId="879"/>
    <cellStyle name="常规 7 153" xfId="881"/>
    <cellStyle name="常规 7 154" xfId="883"/>
    <cellStyle name="常规 7 155" xfId="886"/>
    <cellStyle name="常规 7 156" xfId="888"/>
    <cellStyle name="常规 7 157" xfId="890"/>
    <cellStyle name="常规 7 158" xfId="892"/>
    <cellStyle name="常规 7 159" xfId="96"/>
    <cellStyle name="常规 7 16" xfId="894"/>
    <cellStyle name="常规 7 160" xfId="887"/>
    <cellStyle name="常规 7 161" xfId="889"/>
    <cellStyle name="常规 7 162" xfId="891"/>
    <cellStyle name="常规 7 163" xfId="893"/>
    <cellStyle name="常规 7 164" xfId="95"/>
    <cellStyle name="常规 7 165" xfId="296"/>
    <cellStyle name="常规 7 166" xfId="306"/>
    <cellStyle name="常规 7 167" xfId="587"/>
    <cellStyle name="常规 7 168" xfId="25"/>
    <cellStyle name="常规 7 169" xfId="722"/>
    <cellStyle name="常规 7 17" xfId="896"/>
    <cellStyle name="常规 7 170" xfId="295"/>
    <cellStyle name="常规 7 171" xfId="305"/>
    <cellStyle name="常规 7 172" xfId="588"/>
    <cellStyle name="常规 7 173" xfId="24"/>
    <cellStyle name="常规 7 174" xfId="723"/>
    <cellStyle name="常规 7 175" xfId="735"/>
    <cellStyle name="常规 7 18" xfId="765"/>
    <cellStyle name="常规 7 19" xfId="776"/>
    <cellStyle name="常规 7 2" xfId="383"/>
    <cellStyle name="常规 7 20" xfId="885"/>
    <cellStyle name="常规 7 21" xfId="895"/>
    <cellStyle name="常规 7 22" xfId="897"/>
    <cellStyle name="常规 7 23" xfId="766"/>
    <cellStyle name="常规 7 24" xfId="777"/>
    <cellStyle name="常规 7 25" xfId="789"/>
    <cellStyle name="常规 7 26" xfId="33"/>
    <cellStyle name="常规 7 27" xfId="812"/>
    <cellStyle name="常规 7 28" xfId="315"/>
    <cellStyle name="常规 7 29" xfId="319"/>
    <cellStyle name="常规 7 3" xfId="15"/>
    <cellStyle name="常规 7 30" xfId="790"/>
    <cellStyle name="常规 7 31" xfId="32"/>
    <cellStyle name="常规 7 32" xfId="813"/>
    <cellStyle name="常规 7 33" xfId="314"/>
    <cellStyle name="常规 7 34" xfId="318"/>
    <cellStyle name="常规 7 35" xfId="323"/>
    <cellStyle name="常规 7 36" xfId="8"/>
    <cellStyle name="常规 7 37" xfId="326"/>
    <cellStyle name="常规 7 38" xfId="330"/>
    <cellStyle name="常规 7 39" xfId="334"/>
    <cellStyle name="常规 7 4" xfId="388"/>
    <cellStyle name="常规 7 40" xfId="322"/>
    <cellStyle name="常规 7 41" xfId="9"/>
    <cellStyle name="常规 7 42" xfId="325"/>
    <cellStyle name="常规 7 43" xfId="329"/>
    <cellStyle name="常规 7 44" xfId="333"/>
    <cellStyle name="常规 7 45" xfId="338"/>
    <cellStyle name="常规 7 46" xfId="342"/>
    <cellStyle name="常规 7 47" xfId="346"/>
    <cellStyle name="常规 7 48" xfId="350"/>
    <cellStyle name="常规 7 49" xfId="1"/>
    <cellStyle name="常规 7 5" xfId="393"/>
    <cellStyle name="常规 7 50" xfId="337"/>
    <cellStyle name="常规 7 51" xfId="341"/>
    <cellStyle name="常规 7 52" xfId="345"/>
    <cellStyle name="常规 7 53" xfId="349"/>
    <cellStyle name="常规 7 54" xfId="2"/>
    <cellStyle name="常规 7 55" xfId="354"/>
    <cellStyle name="常规 7 56" xfId="358"/>
    <cellStyle name="常规 7 57" xfId="362"/>
    <cellStyle name="常规 7 58" xfId="366"/>
    <cellStyle name="常规 7 59" xfId="370"/>
    <cellStyle name="常规 7 6" xfId="398"/>
    <cellStyle name="常规 7 60" xfId="353"/>
    <cellStyle name="常规 7 61" xfId="357"/>
    <cellStyle name="常规 7 62" xfId="361"/>
    <cellStyle name="常规 7 63" xfId="365"/>
    <cellStyle name="常规 7 64" xfId="369"/>
    <cellStyle name="常规 7 65" xfId="374"/>
    <cellStyle name="常规 7 66" xfId="378"/>
    <cellStyle name="常规 7 67" xfId="382"/>
    <cellStyle name="常规 7 68" xfId="387"/>
    <cellStyle name="常规 7 69" xfId="16"/>
    <cellStyle name="常规 7 7" xfId="403"/>
    <cellStyle name="常规 7 70" xfId="373"/>
    <cellStyle name="常规 7 71" xfId="377"/>
    <cellStyle name="常规 7 72" xfId="381"/>
    <cellStyle name="常规 7 73" xfId="386"/>
    <cellStyle name="常规 7 74" xfId="17"/>
    <cellStyle name="常规 7 75" xfId="392"/>
    <cellStyle name="常规 7 76" xfId="397"/>
    <cellStyle name="常规 7 77" xfId="402"/>
    <cellStyle name="常规 7 78" xfId="407"/>
    <cellStyle name="常规 7 79" xfId="412"/>
    <cellStyle name="常规 7 8" xfId="408"/>
    <cellStyle name="常规 7 80" xfId="391"/>
    <cellStyle name="常规 7 81" xfId="396"/>
    <cellStyle name="常规 7 82" xfId="401"/>
    <cellStyle name="常规 7 83" xfId="406"/>
    <cellStyle name="常规 7 84" xfId="411"/>
    <cellStyle name="常规 7 85" xfId="417"/>
    <cellStyle name="常规 7 86" xfId="421"/>
    <cellStyle name="常规 7 87" xfId="425"/>
    <cellStyle name="常规 7 88" xfId="429"/>
    <cellStyle name="常规 7 89" xfId="433"/>
    <cellStyle name="常规 7 9" xfId="413"/>
    <cellStyle name="常规 7 90" xfId="416"/>
    <cellStyle name="常规 7 91" xfId="420"/>
    <cellStyle name="常规 7 92" xfId="424"/>
    <cellStyle name="常规 7 93" xfId="428"/>
    <cellStyle name="常规 7 94" xfId="432"/>
    <cellStyle name="常规 7 95" xfId="436"/>
    <cellStyle name="常规 7 96" xfId="439"/>
    <cellStyle name="常规 7 97" xfId="442"/>
    <cellStyle name="常规 7 98" xfId="445"/>
    <cellStyle name="常规 7 99" xfId="448"/>
    <cellStyle name="常规 7_10政府采购情况表" xfId="898"/>
    <cellStyle name="常规 7_6支出经济分类汇总表" xfId="899"/>
    <cellStyle name="常规 7_BA42FB736E812FFFE05402082096FAEB_c" xfId="104"/>
    <cellStyle name="常规_A080BFC3A1C7434BE05402082096FAEB" xfId="900"/>
    <cellStyle name="常规_A080BFC3A1C8434BE05402082096FAEB" xfId="901"/>
    <cellStyle name="常规_EF4B13E29A0421FAE0430A08200E21FA" xfId="902"/>
    <cellStyle name="好_8政府性基金支出情况表的复制" xfId="489"/>
    <cellStyle name="好_9CA3CBB71A390F29E05402082096FAEB" xfId="168"/>
    <cellStyle name="好_A080BFC3A1C7434BE05402082096FAEB" xfId="903"/>
    <cellStyle name="好_A080BFC3A1C8434BE05402082096FAEB" xfId="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workbookViewId="0">
      <selection activeCell="C20" sqref="C20"/>
    </sheetView>
  </sheetViews>
  <sheetFormatPr defaultColWidth="6.83203125" defaultRowHeight="14.25"/>
  <cols>
    <col min="1" max="1" width="3.5" style="284" customWidth="1"/>
    <col min="2" max="2" width="26.33203125" style="284" customWidth="1"/>
    <col min="3" max="3" width="8.83203125" style="284" customWidth="1"/>
    <col min="4" max="4" width="25" style="284" customWidth="1"/>
    <col min="5" max="5" width="8.83203125" style="284" customWidth="1"/>
    <col min="6" max="6" width="9" style="284" customWidth="1"/>
    <col min="7" max="7" width="8.6640625" style="284" customWidth="1"/>
    <col min="8" max="8" width="8.83203125" style="284" customWidth="1"/>
    <col min="9" max="9" width="12.6640625" style="284" customWidth="1"/>
    <col min="10" max="10" width="11.1640625" style="284" customWidth="1"/>
    <col min="11" max="11" width="9.1640625" style="284" customWidth="1"/>
    <col min="12" max="12" width="8.6640625" style="284" customWidth="1"/>
    <col min="13" max="13" width="10.6640625" style="284" customWidth="1"/>
    <col min="14" max="14" width="11.5" style="285" customWidth="1"/>
    <col min="15" max="27" width="6.83203125" style="111" customWidth="1"/>
    <col min="28" max="16384" width="6.83203125" style="284"/>
  </cols>
  <sheetData>
    <row r="1" spans="1:245" ht="12" customHeight="1">
      <c r="A1" s="316"/>
      <c r="B1" s="316"/>
      <c r="C1" s="286"/>
      <c r="D1" s="286"/>
      <c r="E1" s="113"/>
      <c r="F1" s="113"/>
      <c r="G1" s="113"/>
      <c r="H1" s="113"/>
      <c r="I1" s="311"/>
      <c r="J1" s="311"/>
      <c r="K1" s="311"/>
      <c r="L1" s="311"/>
      <c r="M1" s="287"/>
      <c r="N1" s="287"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317" t="s">
        <v>1</v>
      </c>
      <c r="B2" s="317"/>
      <c r="C2" s="317"/>
      <c r="D2" s="317"/>
      <c r="E2" s="317"/>
      <c r="F2" s="317"/>
      <c r="G2" s="317"/>
      <c r="H2" s="317"/>
      <c r="I2" s="317"/>
      <c r="J2" s="317"/>
      <c r="K2" s="317"/>
      <c r="L2" s="317"/>
      <c r="M2" s="317"/>
      <c r="N2" s="31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318" t="s">
        <v>2</v>
      </c>
      <c r="B3" s="319"/>
      <c r="C3" s="319"/>
      <c r="D3" s="319"/>
      <c r="E3" s="287"/>
      <c r="F3" s="287"/>
      <c r="G3" s="287"/>
      <c r="H3" s="287"/>
      <c r="I3" s="311"/>
      <c r="J3" s="311"/>
      <c r="K3" s="311"/>
      <c r="L3" s="311"/>
      <c r="M3" s="320" t="s">
        <v>3</v>
      </c>
      <c r="N3" s="32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88" t="s">
        <v>4</v>
      </c>
      <c r="B4" s="288"/>
      <c r="C4" s="288"/>
      <c r="D4" s="288" t="s">
        <v>5</v>
      </c>
      <c r="E4" s="288"/>
      <c r="F4" s="288"/>
      <c r="G4" s="288"/>
      <c r="H4" s="289"/>
      <c r="I4" s="289"/>
      <c r="J4" s="289"/>
      <c r="K4" s="289"/>
      <c r="L4" s="288"/>
      <c r="M4" s="312"/>
      <c r="N4" s="31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44" t="s">
        <v>6</v>
      </c>
      <c r="B5" s="344"/>
      <c r="C5" s="333" t="s">
        <v>7</v>
      </c>
      <c r="D5" s="333" t="s">
        <v>8</v>
      </c>
      <c r="E5" s="336" t="s">
        <v>9</v>
      </c>
      <c r="F5" s="336" t="s">
        <v>10</v>
      </c>
      <c r="G5" s="336" t="s">
        <v>11</v>
      </c>
      <c r="H5" s="321" t="s">
        <v>12</v>
      </c>
      <c r="I5" s="321"/>
      <c r="J5" s="321"/>
      <c r="K5" s="321"/>
      <c r="L5" s="321"/>
      <c r="M5" s="321"/>
      <c r="N5" s="321"/>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344"/>
      <c r="B6" s="344"/>
      <c r="C6" s="333"/>
      <c r="D6" s="333"/>
      <c r="E6" s="336"/>
      <c r="F6" s="336"/>
      <c r="G6" s="336"/>
      <c r="H6" s="322" t="s">
        <v>13</v>
      </c>
      <c r="I6" s="322"/>
      <c r="J6" s="337" t="s">
        <v>14</v>
      </c>
      <c r="K6" s="339" t="s">
        <v>15</v>
      </c>
      <c r="L6" s="341" t="s">
        <v>16</v>
      </c>
      <c r="M6" s="339" t="s">
        <v>17</v>
      </c>
      <c r="N6" s="342"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344"/>
      <c r="B7" s="344"/>
      <c r="C7" s="333"/>
      <c r="D7" s="333"/>
      <c r="E7" s="336"/>
      <c r="F7" s="336"/>
      <c r="G7" s="336"/>
      <c r="H7" s="290" t="s">
        <v>19</v>
      </c>
      <c r="I7" s="314" t="s">
        <v>20</v>
      </c>
      <c r="J7" s="338"/>
      <c r="K7" s="340"/>
      <c r="L7" s="339"/>
      <c r="M7" s="340"/>
      <c r="N7" s="343"/>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83" customFormat="1" ht="24.75" customHeight="1">
      <c r="A8" s="335" t="s">
        <v>13</v>
      </c>
      <c r="B8" s="291" t="s">
        <v>19</v>
      </c>
      <c r="C8" s="292">
        <f>C9+C10+C11+C12+C13</f>
        <v>242.02279999999999</v>
      </c>
      <c r="D8" s="293" t="s">
        <v>21</v>
      </c>
      <c r="E8" s="294">
        <f>F8+G8+H8+J8+K8</f>
        <v>222.08709999999999</v>
      </c>
      <c r="F8" s="295">
        <v>0</v>
      </c>
      <c r="G8" s="296">
        <f>G9+G10+G11</f>
        <v>11.1318</v>
      </c>
      <c r="H8" s="296">
        <f>H9+H10+H11</f>
        <v>210.95529999999999</v>
      </c>
      <c r="I8" s="296">
        <f>I9+I10+I11</f>
        <v>210.95529999999999</v>
      </c>
      <c r="J8" s="310"/>
      <c r="K8" s="296">
        <f>K9+K10+K11</f>
        <v>0</v>
      </c>
      <c r="L8" s="128"/>
      <c r="M8" s="295">
        <v>0</v>
      </c>
      <c r="N8" s="295">
        <v>0</v>
      </c>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row>
    <row r="9" spans="1:245" s="283" customFormat="1" ht="24.75" customHeight="1">
      <c r="A9" s="335"/>
      <c r="B9" s="291" t="s">
        <v>22</v>
      </c>
      <c r="C9" s="296">
        <v>242.02279999999999</v>
      </c>
      <c r="D9" s="293" t="s">
        <v>23</v>
      </c>
      <c r="E9" s="294">
        <f>F9+G9+H9+J9+K9</f>
        <v>185.8339</v>
      </c>
      <c r="F9" s="297">
        <v>0</v>
      </c>
      <c r="G9" s="298">
        <v>11.1318</v>
      </c>
      <c r="H9" s="298">
        <v>174.7021</v>
      </c>
      <c r="I9" s="298">
        <v>174.7021</v>
      </c>
      <c r="J9" s="297">
        <v>0</v>
      </c>
      <c r="K9" s="298">
        <v>0</v>
      </c>
      <c r="L9" s="129"/>
      <c r="M9" s="297">
        <v>0</v>
      </c>
      <c r="N9" s="295">
        <v>0</v>
      </c>
      <c r="O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row>
    <row r="10" spans="1:245" s="283" customFormat="1" ht="28.5" customHeight="1">
      <c r="A10" s="335"/>
      <c r="B10" s="291" t="s">
        <v>24</v>
      </c>
      <c r="C10" s="298">
        <v>0</v>
      </c>
      <c r="D10" s="299" t="s">
        <v>25</v>
      </c>
      <c r="E10" s="294">
        <f>F10+G10+H10+J10+K10</f>
        <v>24.060099999999998</v>
      </c>
      <c r="F10" s="297">
        <v>0</v>
      </c>
      <c r="G10" s="298">
        <v>0</v>
      </c>
      <c r="H10" s="298">
        <v>24.060099999999998</v>
      </c>
      <c r="I10" s="298">
        <v>24.060099999999998</v>
      </c>
      <c r="J10" s="297">
        <v>0</v>
      </c>
      <c r="K10" s="298">
        <v>0</v>
      </c>
      <c r="L10" s="129"/>
      <c r="M10" s="297">
        <v>0</v>
      </c>
      <c r="N10" s="295">
        <v>0</v>
      </c>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row>
    <row r="11" spans="1:245" s="283" customFormat="1" ht="24.75" customHeight="1">
      <c r="A11" s="335"/>
      <c r="B11" s="291" t="s">
        <v>26</v>
      </c>
      <c r="C11" s="298">
        <v>0</v>
      </c>
      <c r="D11" s="299" t="s">
        <v>27</v>
      </c>
      <c r="E11" s="294">
        <f>F11+G11+H11+J11+K11</f>
        <v>12.193099999999999</v>
      </c>
      <c r="F11" s="297">
        <v>0</v>
      </c>
      <c r="G11" s="298">
        <v>0</v>
      </c>
      <c r="H11" s="298">
        <v>12.193099999999999</v>
      </c>
      <c r="I11" s="298">
        <v>12.193099999999999</v>
      </c>
      <c r="J11" s="297">
        <v>0</v>
      </c>
      <c r="K11" s="298">
        <v>0</v>
      </c>
      <c r="L11" s="129"/>
      <c r="M11" s="297">
        <v>0</v>
      </c>
      <c r="N11" s="295">
        <v>0</v>
      </c>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row>
    <row r="12" spans="1:245" s="283" customFormat="1" ht="24.75" customHeight="1">
      <c r="A12" s="335"/>
      <c r="B12" s="291" t="s">
        <v>28</v>
      </c>
      <c r="C12" s="298">
        <v>0</v>
      </c>
      <c r="D12" s="299" t="s">
        <v>29</v>
      </c>
      <c r="E12" s="295"/>
      <c r="F12" s="297">
        <v>0</v>
      </c>
      <c r="G12" s="300"/>
      <c r="H12" s="300"/>
      <c r="I12" s="300"/>
      <c r="J12" s="300"/>
      <c r="K12" s="300"/>
      <c r="L12" s="129"/>
      <c r="M12" s="297">
        <v>0</v>
      </c>
      <c r="N12" s="295">
        <v>0</v>
      </c>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row>
    <row r="13" spans="1:245" s="283" customFormat="1" ht="24.75" customHeight="1">
      <c r="A13" s="335"/>
      <c r="B13" s="291" t="s">
        <v>30</v>
      </c>
      <c r="C13" s="298">
        <v>0</v>
      </c>
      <c r="D13" s="299" t="s">
        <v>31</v>
      </c>
      <c r="E13" s="294">
        <f>F13+G13+H13+J13+K13</f>
        <v>31.3658</v>
      </c>
      <c r="F13" s="297">
        <v>0</v>
      </c>
      <c r="G13" s="296">
        <f>G14+G15</f>
        <v>0.29830000000000001</v>
      </c>
      <c r="H13" s="296">
        <f>H14+H15</f>
        <v>31.067499999999999</v>
      </c>
      <c r="I13" s="296">
        <f>I14+I15</f>
        <v>31.067499999999999</v>
      </c>
      <c r="J13" s="300"/>
      <c r="K13" s="296">
        <f>K14+K15</f>
        <v>0</v>
      </c>
      <c r="L13" s="129"/>
      <c r="M13" s="297">
        <v>0</v>
      </c>
      <c r="N13" s="295">
        <v>0</v>
      </c>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row>
    <row r="14" spans="1:245" s="283" customFormat="1" ht="23.25" customHeight="1">
      <c r="A14" s="323" t="s">
        <v>14</v>
      </c>
      <c r="B14" s="323"/>
      <c r="C14" s="301">
        <v>0</v>
      </c>
      <c r="D14" s="299" t="s">
        <v>32</v>
      </c>
      <c r="E14" s="294">
        <f>F14+G14+H14+J14+K14</f>
        <v>31.3658</v>
      </c>
      <c r="F14" s="297">
        <v>0</v>
      </c>
      <c r="G14" s="298">
        <v>0.29830000000000001</v>
      </c>
      <c r="H14" s="298">
        <v>31.067499999999999</v>
      </c>
      <c r="I14" s="298">
        <v>31.067499999999999</v>
      </c>
      <c r="J14" s="297">
        <v>0</v>
      </c>
      <c r="K14" s="298">
        <v>0</v>
      </c>
      <c r="L14" s="129"/>
      <c r="M14" s="297">
        <v>0</v>
      </c>
      <c r="N14" s="295">
        <v>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row>
    <row r="15" spans="1:245" s="283" customFormat="1" ht="23.25" customHeight="1">
      <c r="A15" s="324" t="s">
        <v>15</v>
      </c>
      <c r="B15" s="324"/>
      <c r="C15" s="302">
        <f>K8+K13</f>
        <v>0</v>
      </c>
      <c r="D15" s="303" t="s">
        <v>33</v>
      </c>
      <c r="E15" s="295"/>
      <c r="F15" s="297">
        <v>0</v>
      </c>
      <c r="G15" s="297">
        <v>0</v>
      </c>
      <c r="H15" s="297">
        <v>0</v>
      </c>
      <c r="I15" s="297">
        <v>0</v>
      </c>
      <c r="J15" s="297">
        <v>0</v>
      </c>
      <c r="K15" s="297">
        <v>0</v>
      </c>
      <c r="L15" s="297"/>
      <c r="M15" s="297">
        <v>0</v>
      </c>
      <c r="N15" s="295">
        <v>0</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row>
    <row r="16" spans="1:245" s="283" customFormat="1" ht="23.25" customHeight="1">
      <c r="A16" s="325" t="s">
        <v>16</v>
      </c>
      <c r="B16" s="326"/>
      <c r="C16" s="304"/>
      <c r="D16" s="303" t="s">
        <v>34</v>
      </c>
      <c r="E16" s="295"/>
      <c r="F16" s="297">
        <v>0</v>
      </c>
      <c r="G16" s="297">
        <v>0</v>
      </c>
      <c r="H16" s="297"/>
      <c r="I16" s="297"/>
      <c r="J16" s="297">
        <v>0</v>
      </c>
      <c r="K16" s="297">
        <v>0</v>
      </c>
      <c r="L16" s="297"/>
      <c r="M16" s="297">
        <v>0</v>
      </c>
      <c r="N16" s="295">
        <v>0</v>
      </c>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row>
    <row r="17" spans="1:245" s="283" customFormat="1" ht="23.25" customHeight="1">
      <c r="A17" s="325" t="s">
        <v>17</v>
      </c>
      <c r="B17" s="326"/>
      <c r="C17" s="297"/>
      <c r="D17" s="303" t="s">
        <v>35</v>
      </c>
      <c r="E17" s="295"/>
      <c r="F17" s="297">
        <v>0</v>
      </c>
      <c r="G17" s="297">
        <v>0</v>
      </c>
      <c r="H17" s="297"/>
      <c r="I17" s="297"/>
      <c r="J17" s="297">
        <v>0</v>
      </c>
      <c r="K17" s="297">
        <v>0</v>
      </c>
      <c r="L17" s="297"/>
      <c r="M17" s="297">
        <v>0</v>
      </c>
      <c r="N17" s="295">
        <v>0</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row>
    <row r="18" spans="1:245" s="283" customFormat="1" ht="23.25" customHeight="1">
      <c r="A18" s="327" t="s">
        <v>18</v>
      </c>
      <c r="B18" s="328"/>
      <c r="C18" s="297"/>
      <c r="D18" s="303" t="s">
        <v>36</v>
      </c>
      <c r="E18" s="295"/>
      <c r="F18" s="297">
        <v>0</v>
      </c>
      <c r="G18" s="297">
        <v>0</v>
      </c>
      <c r="H18" s="297">
        <v>0</v>
      </c>
      <c r="I18" s="297">
        <v>0</v>
      </c>
      <c r="J18" s="297">
        <v>0</v>
      </c>
      <c r="K18" s="297">
        <v>0</v>
      </c>
      <c r="L18" s="297"/>
      <c r="M18" s="297">
        <v>0</v>
      </c>
      <c r="N18" s="295">
        <v>0</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row>
    <row r="19" spans="1:245" s="283" customFormat="1" ht="23.25" customHeight="1">
      <c r="A19" s="329"/>
      <c r="B19" s="330"/>
      <c r="C19" s="297"/>
      <c r="D19" s="303" t="s">
        <v>37</v>
      </c>
      <c r="E19" s="295"/>
      <c r="F19" s="297">
        <v>0</v>
      </c>
      <c r="G19" s="297">
        <v>0</v>
      </c>
      <c r="H19" s="297">
        <v>0</v>
      </c>
      <c r="I19" s="297">
        <v>0</v>
      </c>
      <c r="J19" s="297">
        <v>0</v>
      </c>
      <c r="K19" s="297">
        <v>0</v>
      </c>
      <c r="L19" s="297"/>
      <c r="M19" s="297">
        <v>0</v>
      </c>
      <c r="N19" s="295">
        <v>0</v>
      </c>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row>
    <row r="20" spans="1:245" s="283" customFormat="1" ht="23.25" customHeight="1">
      <c r="A20" s="331" t="s">
        <v>38</v>
      </c>
      <c r="B20" s="332"/>
      <c r="C20" s="305">
        <f>C8+C14+C15+C16+C17+C18</f>
        <v>242.02279999999999</v>
      </c>
      <c r="D20" s="306" t="s">
        <v>39</v>
      </c>
      <c r="E20" s="295"/>
      <c r="F20" s="297">
        <v>0</v>
      </c>
      <c r="G20" s="297">
        <v>0</v>
      </c>
      <c r="H20" s="297">
        <v>0</v>
      </c>
      <c r="I20" s="297">
        <v>0</v>
      </c>
      <c r="J20" s="297">
        <v>0</v>
      </c>
      <c r="K20" s="297">
        <v>0</v>
      </c>
      <c r="L20" s="297"/>
      <c r="M20" s="295"/>
      <c r="N20" s="295"/>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row>
    <row r="21" spans="1:245" s="283" customFormat="1" ht="23.25" customHeight="1">
      <c r="A21" s="331" t="s">
        <v>40</v>
      </c>
      <c r="B21" s="332"/>
      <c r="C21" s="305">
        <f>G24</f>
        <v>11.430099999999999</v>
      </c>
      <c r="D21" s="307"/>
      <c r="E21" s="295"/>
      <c r="F21" s="295"/>
      <c r="G21" s="295"/>
      <c r="H21" s="295"/>
      <c r="I21" s="295"/>
      <c r="J21" s="295"/>
      <c r="K21" s="295"/>
      <c r="L21" s="295"/>
      <c r="M21" s="295"/>
      <c r="N21" s="295"/>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row>
    <row r="22" spans="1:245" s="283" customFormat="1" ht="23.25" customHeight="1">
      <c r="A22" s="331" t="s">
        <v>41</v>
      </c>
      <c r="B22" s="332"/>
      <c r="C22" s="295"/>
      <c r="D22" s="308"/>
      <c r="E22" s="295"/>
      <c r="F22" s="295"/>
      <c r="G22" s="295"/>
      <c r="H22" s="295"/>
      <c r="I22" s="295"/>
      <c r="J22" s="295"/>
      <c r="K22" s="295"/>
      <c r="L22" s="295"/>
      <c r="M22" s="295"/>
      <c r="N22" s="295"/>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row>
    <row r="23" spans="1:245" ht="21" customHeight="1">
      <c r="A23" s="329"/>
      <c r="B23" s="330"/>
      <c r="C23" s="295"/>
      <c r="D23" s="308"/>
      <c r="E23" s="295"/>
      <c r="F23" s="295"/>
      <c r="G23" s="295"/>
      <c r="H23" s="309"/>
      <c r="I23" s="295"/>
      <c r="J23" s="295"/>
      <c r="K23" s="295"/>
      <c r="L23" s="295"/>
      <c r="M23" s="295"/>
      <c r="N23" s="31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83" customFormat="1" ht="23.25" customHeight="1">
      <c r="A24" s="333" t="s">
        <v>42</v>
      </c>
      <c r="B24" s="334"/>
      <c r="C24" s="305">
        <f>C20+C21</f>
        <v>253.4529</v>
      </c>
      <c r="D24" s="308" t="s">
        <v>43</v>
      </c>
      <c r="E24" s="294">
        <f>F24+G24+H24+J24+K24</f>
        <v>253.4529</v>
      </c>
      <c r="F24" s="310"/>
      <c r="G24" s="296">
        <f>G8+G13</f>
        <v>11.430099999999999</v>
      </c>
      <c r="H24" s="296">
        <f>H8+H13</f>
        <v>242.02279999999999</v>
      </c>
      <c r="I24" s="296">
        <f>I8+I13</f>
        <v>242.02279999999999</v>
      </c>
      <c r="J24" s="310"/>
      <c r="K24" s="296">
        <f>K8+K13</f>
        <v>0</v>
      </c>
      <c r="L24" s="128"/>
      <c r="M24" s="295">
        <v>0</v>
      </c>
      <c r="N24" s="295">
        <v>0</v>
      </c>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row>
    <row r="25" spans="1:245">
      <c r="A25" s="111"/>
      <c r="B25" s="111"/>
      <c r="C25" s="111"/>
      <c r="D25" s="111"/>
      <c r="E25" s="111"/>
      <c r="F25" s="111"/>
      <c r="G25" s="111"/>
      <c r="H25" s="111"/>
      <c r="I25" s="111"/>
      <c r="J25" s="111"/>
      <c r="K25" s="111"/>
      <c r="L25" s="111"/>
      <c r="M25" s="111"/>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111"/>
      <c r="B26" s="111"/>
      <c r="C26" s="111"/>
      <c r="D26" s="111"/>
      <c r="E26" s="111"/>
      <c r="F26" s="111"/>
      <c r="G26" s="111"/>
      <c r="H26" s="111"/>
      <c r="I26" s="111"/>
      <c r="J26" s="111"/>
      <c r="K26" s="111"/>
      <c r="L26" s="111"/>
      <c r="M26" s="11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111"/>
      <c r="B27" s="111"/>
      <c r="C27" s="111"/>
      <c r="D27" s="111"/>
      <c r="E27" s="111"/>
      <c r="F27" s="111"/>
      <c r="G27" s="111"/>
      <c r="H27" s="111"/>
      <c r="I27" s="111"/>
      <c r="J27" s="111"/>
      <c r="K27" s="111"/>
      <c r="L27" s="111"/>
      <c r="M27" s="111"/>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111"/>
      <c r="B28" s="111"/>
      <c r="C28" s="111"/>
      <c r="D28" s="111"/>
      <c r="E28" s="111"/>
      <c r="F28" s="111"/>
      <c r="G28" s="111"/>
      <c r="H28" s="111"/>
      <c r="I28" s="111"/>
      <c r="J28" s="111"/>
      <c r="K28" s="111"/>
      <c r="L28" s="111"/>
      <c r="M28" s="111"/>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111"/>
      <c r="B29" s="111"/>
      <c r="C29" s="111"/>
      <c r="D29" s="111"/>
      <c r="E29" s="111"/>
      <c r="F29" s="111"/>
      <c r="G29" s="111"/>
      <c r="H29" s="111"/>
      <c r="I29" s="111"/>
      <c r="J29" s="111"/>
      <c r="K29" s="111"/>
      <c r="L29" s="111"/>
      <c r="M29" s="111"/>
      <c r="O29"/>
      <c r="P29"/>
      <c r="Q29" s="121"/>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111"/>
      <c r="B30" s="111"/>
      <c r="C30" s="111"/>
      <c r="D30" s="111"/>
      <c r="E30" s="111"/>
      <c r="F30" s="111"/>
      <c r="G30" s="111"/>
      <c r="H30" s="111"/>
      <c r="I30" s="111"/>
      <c r="J30" s="111"/>
      <c r="K30" s="111"/>
      <c r="L30" s="111"/>
      <c r="M30" s="11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111"/>
      <c r="B31" s="111"/>
      <c r="C31" s="111"/>
      <c r="D31" s="111"/>
      <c r="E31" s="111"/>
      <c r="F31" s="111"/>
      <c r="G31" s="111"/>
      <c r="H31" s="111"/>
      <c r="I31" s="111"/>
      <c r="J31" s="111"/>
      <c r="K31" s="111"/>
      <c r="L31" s="111"/>
      <c r="M31" s="11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111" customFormat="1">
      <c r="A32"/>
      <c r="B32"/>
      <c r="C32"/>
      <c r="D32"/>
      <c r="E32"/>
      <c r="F32"/>
      <c r="G32"/>
      <c r="H32"/>
      <c r="I32"/>
      <c r="J32"/>
      <c r="K32"/>
      <c r="L32"/>
      <c r="M32"/>
      <c r="N32" s="28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J6:J7"/>
    <mergeCell ref="K6:K7"/>
    <mergeCell ref="L6:L7"/>
    <mergeCell ref="M6:M7"/>
    <mergeCell ref="N6:N7"/>
    <mergeCell ref="A23:B23"/>
    <mergeCell ref="A24:B24"/>
    <mergeCell ref="A8:A13"/>
    <mergeCell ref="C5:C7"/>
    <mergeCell ref="D5:D7"/>
    <mergeCell ref="A5:B7"/>
    <mergeCell ref="A18:B18"/>
    <mergeCell ref="A19:B19"/>
    <mergeCell ref="A20:B20"/>
    <mergeCell ref="A21:B21"/>
    <mergeCell ref="A22:B22"/>
    <mergeCell ref="H6:I6"/>
    <mergeCell ref="A14:B14"/>
    <mergeCell ref="A15:B15"/>
    <mergeCell ref="A16:B16"/>
    <mergeCell ref="A17:B17"/>
    <mergeCell ref="E5:E7"/>
    <mergeCell ref="F5:F7"/>
    <mergeCell ref="G5:G7"/>
    <mergeCell ref="A1:B1"/>
    <mergeCell ref="A2:N2"/>
    <mergeCell ref="A3:D3"/>
    <mergeCell ref="M3:N3"/>
    <mergeCell ref="H5:N5"/>
  </mergeCells>
  <phoneticPr fontId="21" type="noConversion"/>
  <printOptions horizontalCentered="1"/>
  <pageMargins left="0" right="0" top="0.196527777777778" bottom="0.78680555555555598" header="0.51180555555555596" footer="0.51180555555555596"/>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dimension ref="A1:F39"/>
  <sheetViews>
    <sheetView workbookViewId="0">
      <selection activeCell="H12" sqref="H12"/>
    </sheetView>
  </sheetViews>
  <sheetFormatPr defaultColWidth="9" defaultRowHeight="11.25"/>
  <cols>
    <col min="1" max="3" width="16.83203125" customWidth="1"/>
    <col min="4" max="4" width="34.33203125" customWidth="1"/>
    <col min="5" max="6" width="16.83203125" customWidth="1"/>
  </cols>
  <sheetData>
    <row r="1" spans="1:6" ht="14.25">
      <c r="A1" s="64"/>
      <c r="B1" s="64"/>
      <c r="C1" s="64"/>
      <c r="D1" s="64"/>
      <c r="E1" s="64"/>
      <c r="F1" s="65" t="s">
        <v>186</v>
      </c>
    </row>
    <row r="2" spans="1:6" ht="19.5">
      <c r="A2" s="431" t="s">
        <v>187</v>
      </c>
      <c r="B2" s="431"/>
      <c r="C2" s="431"/>
      <c r="D2" s="431"/>
      <c r="E2" s="431"/>
      <c r="F2" s="431"/>
    </row>
    <row r="3" spans="1:6" ht="19.5">
      <c r="A3" s="431" t="s">
        <v>188</v>
      </c>
      <c r="B3" s="431"/>
      <c r="C3" s="431"/>
      <c r="D3" s="431"/>
      <c r="E3" s="431"/>
      <c r="F3" s="431"/>
    </row>
    <row r="4" spans="1:6">
      <c r="A4" s="433" t="s">
        <v>189</v>
      </c>
      <c r="B4" s="433"/>
      <c r="C4" s="432" t="s">
        <v>55</v>
      </c>
      <c r="D4" s="432"/>
      <c r="E4" s="432"/>
      <c r="F4" s="432"/>
    </row>
    <row r="5" spans="1:6">
      <c r="A5" s="433"/>
      <c r="B5" s="433"/>
      <c r="C5" s="432"/>
      <c r="D5" s="432"/>
      <c r="E5" s="432"/>
      <c r="F5" s="432"/>
    </row>
    <row r="6" spans="1:6" ht="33.75">
      <c r="A6" s="66" t="s">
        <v>190</v>
      </c>
      <c r="B6" s="432" t="s">
        <v>191</v>
      </c>
      <c r="C6" s="432"/>
      <c r="D6" s="432"/>
      <c r="E6" s="432"/>
      <c r="F6" s="432"/>
    </row>
    <row r="7" spans="1:6">
      <c r="A7" s="433" t="s">
        <v>192</v>
      </c>
      <c r="B7" s="433" t="s">
        <v>193</v>
      </c>
      <c r="C7" s="433"/>
      <c r="D7" s="433" t="s">
        <v>194</v>
      </c>
      <c r="E7" s="433"/>
      <c r="F7" s="433"/>
    </row>
    <row r="8" spans="1:6">
      <c r="A8" s="433"/>
      <c r="B8" s="434" t="s">
        <v>195</v>
      </c>
      <c r="C8" s="435"/>
      <c r="D8" s="434" t="s">
        <v>196</v>
      </c>
      <c r="E8" s="436"/>
      <c r="F8" s="435"/>
    </row>
    <row r="9" spans="1:6">
      <c r="A9" s="433"/>
      <c r="B9" s="432" t="s">
        <v>197</v>
      </c>
      <c r="C9" s="432"/>
      <c r="D9" s="432" t="s">
        <v>198</v>
      </c>
      <c r="E9" s="432"/>
      <c r="F9" s="432"/>
    </row>
    <row r="10" spans="1:6">
      <c r="A10" s="433" t="s">
        <v>199</v>
      </c>
      <c r="B10" s="432" t="s">
        <v>200</v>
      </c>
      <c r="C10" s="432"/>
      <c r="D10" s="432"/>
      <c r="E10" s="437">
        <v>253.5</v>
      </c>
      <c r="F10" s="437"/>
    </row>
    <row r="11" spans="1:6">
      <c r="A11" s="433"/>
      <c r="B11" s="432" t="s">
        <v>201</v>
      </c>
      <c r="C11" s="432"/>
      <c r="D11" s="432"/>
      <c r="E11" s="437">
        <v>253.5</v>
      </c>
      <c r="F11" s="437"/>
    </row>
    <row r="12" spans="1:6">
      <c r="A12" s="433"/>
      <c r="B12" s="432" t="s">
        <v>202</v>
      </c>
      <c r="C12" s="432"/>
      <c r="D12" s="432"/>
      <c r="E12" s="437"/>
      <c r="F12" s="437"/>
    </row>
    <row r="13" spans="1:6">
      <c r="A13" s="433"/>
      <c r="B13" s="432" t="s">
        <v>203</v>
      </c>
      <c r="C13" s="432"/>
      <c r="D13" s="432"/>
      <c r="E13" s="437">
        <v>222.1</v>
      </c>
      <c r="F13" s="437"/>
    </row>
    <row r="14" spans="1:6">
      <c r="A14" s="433"/>
      <c r="B14" s="432" t="s">
        <v>204</v>
      </c>
      <c r="C14" s="432"/>
      <c r="D14" s="432"/>
      <c r="E14" s="437">
        <v>31.4</v>
      </c>
      <c r="F14" s="437"/>
    </row>
    <row r="15" spans="1:6">
      <c r="A15" s="433" t="s">
        <v>205</v>
      </c>
      <c r="B15" s="433" t="s">
        <v>206</v>
      </c>
      <c r="C15" s="433" t="s">
        <v>207</v>
      </c>
      <c r="D15" s="433" t="s">
        <v>208</v>
      </c>
      <c r="E15" s="433" t="s">
        <v>209</v>
      </c>
      <c r="F15" s="433"/>
    </row>
    <row r="16" spans="1:6">
      <c r="A16" s="433"/>
      <c r="B16" s="433"/>
      <c r="C16" s="433"/>
      <c r="D16" s="433"/>
      <c r="E16" s="433"/>
      <c r="F16" s="433"/>
    </row>
    <row r="17" spans="1:6" ht="100.9" customHeight="1">
      <c r="A17" s="433" t="s">
        <v>210</v>
      </c>
      <c r="B17" s="433" t="s">
        <v>211</v>
      </c>
      <c r="C17" s="67" t="s">
        <v>212</v>
      </c>
      <c r="D17" s="68" t="s">
        <v>213</v>
      </c>
      <c r="E17" s="432" t="s">
        <v>214</v>
      </c>
      <c r="F17" s="432"/>
    </row>
    <row r="18" spans="1:6" ht="88.15" customHeight="1">
      <c r="A18" s="433"/>
      <c r="B18" s="433"/>
      <c r="C18" s="67" t="s">
        <v>215</v>
      </c>
      <c r="D18" s="69" t="s">
        <v>216</v>
      </c>
      <c r="E18" s="432" t="s">
        <v>217</v>
      </c>
      <c r="F18" s="432"/>
    </row>
    <row r="19" spans="1:6" ht="87" customHeight="1">
      <c r="A19" s="433"/>
      <c r="B19" s="433"/>
      <c r="C19" s="67" t="s">
        <v>218</v>
      </c>
      <c r="D19" s="69" t="s">
        <v>219</v>
      </c>
      <c r="E19" s="432" t="s">
        <v>220</v>
      </c>
      <c r="F19" s="432"/>
    </row>
    <row r="20" spans="1:6" ht="51" customHeight="1">
      <c r="A20" s="433"/>
      <c r="B20" s="433" t="s">
        <v>221</v>
      </c>
      <c r="C20" s="67" t="s">
        <v>222</v>
      </c>
      <c r="D20" s="70" t="s">
        <v>223</v>
      </c>
      <c r="E20" s="432" t="s">
        <v>224</v>
      </c>
      <c r="F20" s="432"/>
    </row>
    <row r="21" spans="1:6" ht="52.15" customHeight="1">
      <c r="A21" s="433"/>
      <c r="B21" s="433"/>
      <c r="C21" s="67" t="s">
        <v>225</v>
      </c>
      <c r="D21" s="69" t="s">
        <v>226</v>
      </c>
      <c r="E21" s="432" t="s">
        <v>227</v>
      </c>
      <c r="F21" s="432"/>
    </row>
    <row r="22" spans="1:6" ht="64.900000000000006" customHeight="1">
      <c r="A22" s="433"/>
      <c r="B22" s="433"/>
      <c r="C22" s="67" t="s">
        <v>228</v>
      </c>
      <c r="D22" s="71" t="s">
        <v>229</v>
      </c>
      <c r="E22" s="432" t="s">
        <v>230</v>
      </c>
      <c r="F22" s="432"/>
    </row>
    <row r="23" spans="1:6" ht="97.9" customHeight="1">
      <c r="A23" s="433"/>
      <c r="B23" s="433"/>
      <c r="C23" s="67" t="s">
        <v>231</v>
      </c>
      <c r="D23" s="72" t="s">
        <v>232</v>
      </c>
      <c r="E23" s="432" t="s">
        <v>233</v>
      </c>
      <c r="F23" s="432"/>
    </row>
    <row r="24" spans="1:6" ht="67.900000000000006" customHeight="1">
      <c r="A24" s="433"/>
      <c r="B24" s="433"/>
      <c r="C24" s="67" t="s">
        <v>234</v>
      </c>
      <c r="D24" s="72" t="s">
        <v>235</v>
      </c>
      <c r="E24" s="432" t="s">
        <v>236</v>
      </c>
      <c r="F24" s="432"/>
    </row>
    <row r="25" spans="1:6" ht="58.15" customHeight="1">
      <c r="A25" s="433"/>
      <c r="B25" s="433"/>
      <c r="C25" s="67" t="s">
        <v>237</v>
      </c>
      <c r="D25" s="73">
        <v>1</v>
      </c>
      <c r="E25" s="432" t="s">
        <v>238</v>
      </c>
      <c r="F25" s="432"/>
    </row>
    <row r="26" spans="1:6" ht="76.900000000000006" customHeight="1">
      <c r="A26" s="433"/>
      <c r="B26" s="433"/>
      <c r="C26" s="67" t="s">
        <v>239</v>
      </c>
      <c r="D26" s="73">
        <v>0.7</v>
      </c>
      <c r="E26" s="432" t="s">
        <v>240</v>
      </c>
      <c r="F26" s="432"/>
    </row>
    <row r="27" spans="1:6" ht="46.9" customHeight="1">
      <c r="A27" s="433"/>
      <c r="B27" s="433"/>
      <c r="C27" s="67" t="s">
        <v>241</v>
      </c>
      <c r="D27" s="72" t="s">
        <v>242</v>
      </c>
      <c r="E27" s="432" t="s">
        <v>243</v>
      </c>
      <c r="F27" s="432"/>
    </row>
    <row r="28" spans="1:6" ht="160.15" customHeight="1">
      <c r="A28" s="433"/>
      <c r="B28" s="433"/>
      <c r="C28" s="67" t="s">
        <v>244</v>
      </c>
      <c r="D28" s="72" t="s">
        <v>245</v>
      </c>
      <c r="E28" s="432" t="s">
        <v>246</v>
      </c>
      <c r="F28" s="432"/>
    </row>
    <row r="29" spans="1:6" ht="114" customHeight="1">
      <c r="A29" s="433"/>
      <c r="B29" s="433"/>
      <c r="C29" s="67" t="s">
        <v>247</v>
      </c>
      <c r="D29" s="72" t="s">
        <v>248</v>
      </c>
      <c r="E29" s="432" t="s">
        <v>249</v>
      </c>
      <c r="F29" s="432"/>
    </row>
    <row r="30" spans="1:6" ht="96" customHeight="1">
      <c r="A30" s="433"/>
      <c r="B30" s="433"/>
      <c r="C30" s="67" t="s">
        <v>250</v>
      </c>
      <c r="D30" s="72" t="s">
        <v>251</v>
      </c>
      <c r="E30" s="432" t="s">
        <v>252</v>
      </c>
      <c r="F30" s="432"/>
    </row>
    <row r="31" spans="1:6" ht="162" customHeight="1">
      <c r="A31" s="433"/>
      <c r="B31" s="433"/>
      <c r="C31" s="67" t="s">
        <v>253</v>
      </c>
      <c r="D31" s="74" t="s">
        <v>254</v>
      </c>
      <c r="E31" s="432" t="s">
        <v>255</v>
      </c>
      <c r="F31" s="432"/>
    </row>
    <row r="32" spans="1:6" ht="67.900000000000006" customHeight="1">
      <c r="A32" s="433"/>
      <c r="B32" s="433" t="s">
        <v>256</v>
      </c>
      <c r="C32" s="67" t="s">
        <v>257</v>
      </c>
      <c r="D32" s="71" t="s">
        <v>229</v>
      </c>
      <c r="E32" s="432" t="s">
        <v>258</v>
      </c>
      <c r="F32" s="432"/>
    </row>
    <row r="33" spans="1:6" ht="73.150000000000006" customHeight="1">
      <c r="A33" s="433"/>
      <c r="B33" s="433"/>
      <c r="C33" s="67" t="s">
        <v>259</v>
      </c>
      <c r="D33" s="71" t="s">
        <v>229</v>
      </c>
      <c r="E33" s="432" t="s">
        <v>260</v>
      </c>
      <c r="F33" s="432"/>
    </row>
    <row r="34" spans="1:6" ht="64.900000000000006" customHeight="1">
      <c r="A34" s="433"/>
      <c r="B34" s="433"/>
      <c r="C34" s="67" t="s">
        <v>261</v>
      </c>
      <c r="D34" s="71" t="s">
        <v>229</v>
      </c>
      <c r="E34" s="432" t="s">
        <v>262</v>
      </c>
      <c r="F34" s="432"/>
    </row>
    <row r="35" spans="1:6" ht="61.9" customHeight="1">
      <c r="A35" s="433"/>
      <c r="B35" s="433"/>
      <c r="C35" s="67" t="s">
        <v>263</v>
      </c>
      <c r="D35" s="71" t="s">
        <v>229</v>
      </c>
      <c r="E35" s="432" t="s">
        <v>264</v>
      </c>
      <c r="F35" s="432"/>
    </row>
    <row r="36" spans="1:6" ht="24">
      <c r="A36" s="433" t="s">
        <v>265</v>
      </c>
      <c r="B36" s="66" t="s">
        <v>266</v>
      </c>
      <c r="C36" s="75" t="s">
        <v>267</v>
      </c>
      <c r="D36" s="71" t="s">
        <v>229</v>
      </c>
      <c r="E36" s="432"/>
      <c r="F36" s="432"/>
    </row>
    <row r="37" spans="1:6" ht="24">
      <c r="A37" s="433"/>
      <c r="B37" s="66" t="s">
        <v>268</v>
      </c>
      <c r="C37" s="75" t="s">
        <v>269</v>
      </c>
      <c r="D37" s="71" t="s">
        <v>229</v>
      </c>
      <c r="E37" s="432"/>
      <c r="F37" s="432"/>
    </row>
    <row r="38" spans="1:6" ht="36">
      <c r="A38" s="433" t="s">
        <v>270</v>
      </c>
      <c r="B38" s="66" t="s">
        <v>271</v>
      </c>
      <c r="C38" s="69" t="s">
        <v>272</v>
      </c>
      <c r="D38" s="69" t="s">
        <v>273</v>
      </c>
      <c r="E38" s="432"/>
      <c r="F38" s="432"/>
    </row>
    <row r="39" spans="1:6" ht="22.5" customHeight="1">
      <c r="A39" s="433"/>
      <c r="B39" s="66" t="s">
        <v>274</v>
      </c>
      <c r="C39" s="75" t="s">
        <v>275</v>
      </c>
      <c r="D39" s="73">
        <v>0.9</v>
      </c>
      <c r="E39" s="432"/>
      <c r="F39" s="432"/>
    </row>
  </sheetData>
  <mergeCells count="57">
    <mergeCell ref="B20:B31"/>
    <mergeCell ref="B32:B35"/>
    <mergeCell ref="C15:C16"/>
    <mergeCell ref="D15:D16"/>
    <mergeCell ref="A4:B5"/>
    <mergeCell ref="C4:F5"/>
    <mergeCell ref="E15:F16"/>
    <mergeCell ref="A10:A14"/>
    <mergeCell ref="A15:A16"/>
    <mergeCell ref="A17:A35"/>
    <mergeCell ref="A36:A37"/>
    <mergeCell ref="A38:A39"/>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E20:F20"/>
    <mergeCell ref="E21:F21"/>
    <mergeCell ref="E22:F22"/>
    <mergeCell ref="E23:F23"/>
    <mergeCell ref="E24:F24"/>
    <mergeCell ref="B14:D14"/>
    <mergeCell ref="E14:F14"/>
    <mergeCell ref="E17:F17"/>
    <mergeCell ref="E18:F18"/>
    <mergeCell ref="E19:F19"/>
    <mergeCell ref="B15:B16"/>
    <mergeCell ref="B17:B19"/>
    <mergeCell ref="B11:D11"/>
    <mergeCell ref="E11:F11"/>
    <mergeCell ref="B12:D12"/>
    <mergeCell ref="E12:F12"/>
    <mergeCell ref="B13:D13"/>
    <mergeCell ref="E13:F13"/>
    <mergeCell ref="B8:C8"/>
    <mergeCell ref="D8:F8"/>
    <mergeCell ref="B9:C9"/>
    <mergeCell ref="D9:F9"/>
    <mergeCell ref="B10:D10"/>
    <mergeCell ref="E10:F10"/>
    <mergeCell ref="A2:F2"/>
    <mergeCell ref="A3:F3"/>
    <mergeCell ref="B6:F6"/>
    <mergeCell ref="B7:C7"/>
    <mergeCell ref="D7:F7"/>
    <mergeCell ref="A7:A9"/>
  </mergeCells>
  <phoneticPr fontId="2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K11"/>
  <sheetViews>
    <sheetView workbookViewId="0">
      <selection activeCell="C9" sqref="C9:C11"/>
    </sheetView>
  </sheetViews>
  <sheetFormatPr defaultColWidth="10.5" defaultRowHeight="11.25"/>
  <cols>
    <col min="1" max="1" width="11.33203125" style="52" customWidth="1"/>
    <col min="2" max="2" width="15" style="52" customWidth="1"/>
    <col min="3" max="5" width="10.5" style="52"/>
    <col min="6" max="6" width="18.33203125" style="52" customWidth="1"/>
    <col min="7" max="7" width="12" style="52"/>
    <col min="8" max="8" width="10.5" style="52"/>
    <col min="9" max="9" width="19.83203125" style="52" customWidth="1"/>
    <col min="10" max="16384" width="10.5" style="52"/>
  </cols>
  <sheetData>
    <row r="1" spans="1:11" ht="14.25">
      <c r="A1" s="53"/>
      <c r="B1" s="53"/>
      <c r="C1" s="53"/>
      <c r="D1" s="53"/>
      <c r="E1" s="53"/>
      <c r="F1" s="53"/>
      <c r="G1" s="53"/>
      <c r="H1" s="53"/>
      <c r="I1" s="53"/>
      <c r="J1" s="53"/>
      <c r="K1" s="62" t="s">
        <v>276</v>
      </c>
    </row>
    <row r="2" spans="1:11">
      <c r="A2" s="442" t="s">
        <v>277</v>
      </c>
      <c r="B2" s="442"/>
      <c r="C2" s="442"/>
      <c r="D2" s="442"/>
      <c r="E2" s="442"/>
      <c r="F2" s="442"/>
      <c r="G2" s="442"/>
      <c r="H2" s="442"/>
      <c r="I2" s="442"/>
      <c r="J2" s="442"/>
      <c r="K2" s="442"/>
    </row>
    <row r="3" spans="1:11">
      <c r="A3" s="442"/>
      <c r="B3" s="442"/>
      <c r="C3" s="442"/>
      <c r="D3" s="442"/>
      <c r="E3" s="442"/>
      <c r="F3" s="442"/>
      <c r="G3" s="442"/>
      <c r="H3" s="442"/>
      <c r="I3" s="442"/>
      <c r="J3" s="442"/>
      <c r="K3" s="442"/>
    </row>
    <row r="4" spans="1:11">
      <c r="A4" s="438" t="s">
        <v>278</v>
      </c>
      <c r="B4" s="438" t="s">
        <v>279</v>
      </c>
      <c r="C4" s="438" t="s">
        <v>280</v>
      </c>
      <c r="D4" s="438"/>
      <c r="E4" s="438"/>
      <c r="F4" s="438" t="s">
        <v>281</v>
      </c>
      <c r="G4" s="438"/>
      <c r="H4" s="438"/>
      <c r="I4" s="438"/>
      <c r="J4" s="438"/>
      <c r="K4" s="438"/>
    </row>
    <row r="5" spans="1:11">
      <c r="A5" s="438"/>
      <c r="B5" s="438"/>
      <c r="C5" s="438"/>
      <c r="D5" s="438"/>
      <c r="E5" s="438"/>
      <c r="F5" s="438" t="s">
        <v>265</v>
      </c>
      <c r="G5" s="438"/>
      <c r="H5" s="438" t="s">
        <v>270</v>
      </c>
      <c r="I5" s="438"/>
      <c r="J5" s="438" t="s">
        <v>282</v>
      </c>
      <c r="K5" s="438"/>
    </row>
    <row r="6" spans="1:11" ht="22.5">
      <c r="A6" s="438"/>
      <c r="B6" s="438"/>
      <c r="C6" s="54" t="s">
        <v>283</v>
      </c>
      <c r="D6" s="54" t="s">
        <v>284</v>
      </c>
      <c r="E6" s="54" t="s">
        <v>285</v>
      </c>
      <c r="F6" s="54" t="s">
        <v>207</v>
      </c>
      <c r="G6" s="54" t="s">
        <v>208</v>
      </c>
      <c r="H6" s="54" t="s">
        <v>207</v>
      </c>
      <c r="I6" s="54" t="s">
        <v>208</v>
      </c>
      <c r="J6" s="54" t="s">
        <v>207</v>
      </c>
      <c r="K6" s="54" t="s">
        <v>208</v>
      </c>
    </row>
    <row r="7" spans="1:11" ht="22.5">
      <c r="A7" s="54">
        <v>127</v>
      </c>
      <c r="B7" s="55" t="s">
        <v>55</v>
      </c>
      <c r="C7" s="56">
        <v>31.4</v>
      </c>
      <c r="D7" s="56">
        <v>31.4</v>
      </c>
      <c r="E7" s="56">
        <v>0</v>
      </c>
      <c r="F7" s="55"/>
      <c r="G7" s="55"/>
      <c r="H7" s="55"/>
      <c r="I7" s="55"/>
      <c r="J7" s="55"/>
      <c r="K7" s="55"/>
    </row>
    <row r="8" spans="1:11" ht="22.5">
      <c r="A8" s="57">
        <v>127001</v>
      </c>
      <c r="B8" s="57" t="s">
        <v>286</v>
      </c>
      <c r="C8" s="56">
        <v>31.4</v>
      </c>
      <c r="D8" s="56">
        <v>31.4</v>
      </c>
      <c r="E8" s="56">
        <v>0</v>
      </c>
      <c r="F8" s="55"/>
      <c r="G8" s="55"/>
      <c r="H8" s="55"/>
      <c r="I8" s="55"/>
      <c r="J8" s="55"/>
      <c r="K8" s="55"/>
    </row>
    <row r="9" spans="1:11" ht="36">
      <c r="A9" s="439" t="s">
        <v>287</v>
      </c>
      <c r="B9" s="440" t="s">
        <v>197</v>
      </c>
      <c r="C9" s="441">
        <v>31.4</v>
      </c>
      <c r="D9" s="441">
        <v>31.4</v>
      </c>
      <c r="E9" s="441">
        <v>0</v>
      </c>
      <c r="F9" s="58" t="s">
        <v>288</v>
      </c>
      <c r="G9" s="59">
        <v>1</v>
      </c>
      <c r="H9" s="58" t="s">
        <v>289</v>
      </c>
      <c r="I9" s="59" t="s">
        <v>290</v>
      </c>
      <c r="J9" s="59" t="s">
        <v>291</v>
      </c>
      <c r="K9" s="61">
        <v>0.9</v>
      </c>
    </row>
    <row r="10" spans="1:11" ht="36">
      <c r="A10" s="439"/>
      <c r="B10" s="440"/>
      <c r="C10" s="441"/>
      <c r="D10" s="441"/>
      <c r="E10" s="441"/>
      <c r="F10" s="58" t="s">
        <v>292</v>
      </c>
      <c r="G10" s="59">
        <v>12</v>
      </c>
      <c r="H10" s="60"/>
      <c r="I10" s="63"/>
      <c r="J10" s="59" t="s">
        <v>291</v>
      </c>
      <c r="K10" s="61">
        <v>0.9</v>
      </c>
    </row>
    <row r="11" spans="1:11" ht="36">
      <c r="A11" s="439"/>
      <c r="B11" s="440"/>
      <c r="C11" s="441"/>
      <c r="D11" s="441"/>
      <c r="E11" s="441"/>
      <c r="F11" s="58" t="s">
        <v>293</v>
      </c>
      <c r="G11" s="61">
        <v>0.99</v>
      </c>
      <c r="H11" s="60"/>
      <c r="I11" s="63"/>
      <c r="J11" s="59" t="s">
        <v>291</v>
      </c>
      <c r="K11" s="61">
        <v>0.9</v>
      </c>
    </row>
  </sheetData>
  <mergeCells count="13">
    <mergeCell ref="E9:E11"/>
    <mergeCell ref="A2:K3"/>
    <mergeCell ref="C4:E5"/>
    <mergeCell ref="A9:A11"/>
    <mergeCell ref="B4:B6"/>
    <mergeCell ref="B9:B11"/>
    <mergeCell ref="C9:C11"/>
    <mergeCell ref="D9:D11"/>
    <mergeCell ref="F4:K4"/>
    <mergeCell ref="F5:G5"/>
    <mergeCell ref="H5:I5"/>
    <mergeCell ref="J5:K5"/>
    <mergeCell ref="A4:A6"/>
  </mergeCells>
  <phoneticPr fontId="21" type="noConversion"/>
  <pageMargins left="0.75" right="0.75" top="1" bottom="1" header="0.5" footer="0.5"/>
  <pageSetup paperSize="9" orientation="landscape"/>
</worksheet>
</file>

<file path=xl/worksheets/sheet12.xml><?xml version="1.0" encoding="utf-8"?>
<worksheet xmlns="http://schemas.openxmlformats.org/spreadsheetml/2006/main" xmlns:r="http://schemas.openxmlformats.org/officeDocument/2006/relationships">
  <dimension ref="A1:O9"/>
  <sheetViews>
    <sheetView showGridLines="0" showZeros="0" workbookViewId="0">
      <selection activeCell="L17" sqref="L17"/>
    </sheetView>
  </sheetViews>
  <sheetFormatPr defaultColWidth="9.33203125" defaultRowHeight="14.25"/>
  <cols>
    <col min="1" max="1" width="7.33203125" style="29" customWidth="1"/>
    <col min="2" max="3" width="6.6640625" style="29" customWidth="1"/>
    <col min="4" max="4" width="31.5" style="29" customWidth="1"/>
    <col min="5" max="10" width="15.1640625" style="29" customWidth="1"/>
    <col min="11" max="11" width="17.5" style="29" customWidth="1"/>
    <col min="12" max="12" width="18" style="29" customWidth="1"/>
    <col min="13" max="13" width="12.83203125" style="29" customWidth="1"/>
    <col min="14" max="16384" width="9.33203125" style="29"/>
  </cols>
  <sheetData>
    <row r="1" spans="1:15" ht="20.25" customHeight="1">
      <c r="A1" s="30" t="s">
        <v>294</v>
      </c>
      <c r="B1" s="31"/>
      <c r="C1" s="31"/>
      <c r="D1" s="31"/>
      <c r="E1" s="31"/>
      <c r="F1" s="31"/>
      <c r="G1" s="31"/>
      <c r="H1" s="31"/>
      <c r="I1" s="31"/>
      <c r="J1" s="31"/>
      <c r="K1" s="31"/>
      <c r="L1" s="31"/>
      <c r="M1" s="31"/>
    </row>
    <row r="2" spans="1:15" ht="14.25" customHeight="1">
      <c r="A2" s="32" t="s">
        <v>2</v>
      </c>
      <c r="E2" s="33"/>
      <c r="F2" s="34"/>
      <c r="G2" s="34"/>
      <c r="H2" s="34"/>
      <c r="I2" s="34"/>
      <c r="J2" s="34"/>
      <c r="K2" s="34"/>
      <c r="L2" s="49"/>
      <c r="N2" s="443" t="s">
        <v>3</v>
      </c>
      <c r="O2" s="443"/>
    </row>
    <row r="3" spans="1:15" ht="14.25" customHeight="1">
      <c r="A3" s="35" t="s">
        <v>46</v>
      </c>
      <c r="B3" s="35"/>
      <c r="C3" s="35"/>
      <c r="D3" s="447" t="s">
        <v>48</v>
      </c>
      <c r="E3" s="447" t="s">
        <v>49</v>
      </c>
      <c r="F3" s="37" t="s">
        <v>74</v>
      </c>
      <c r="G3" s="37"/>
      <c r="H3" s="37"/>
      <c r="I3" s="50"/>
      <c r="J3" s="37"/>
      <c r="K3" s="444" t="s">
        <v>75</v>
      </c>
      <c r="L3" s="445"/>
      <c r="M3" s="445"/>
      <c r="N3" s="445"/>
      <c r="O3" s="446"/>
    </row>
    <row r="4" spans="1:15" ht="28.5" customHeight="1">
      <c r="A4" s="38" t="s">
        <v>50</v>
      </c>
      <c r="B4" s="39" t="s">
        <v>51</v>
      </c>
      <c r="C4" s="39" t="s">
        <v>52</v>
      </c>
      <c r="D4" s="447"/>
      <c r="E4" s="447"/>
      <c r="F4" s="40" t="s">
        <v>19</v>
      </c>
      <c r="G4" s="36" t="s">
        <v>76</v>
      </c>
      <c r="H4" s="36" t="s">
        <v>77</v>
      </c>
      <c r="I4" s="36" t="s">
        <v>78</v>
      </c>
      <c r="J4" s="36" t="s">
        <v>79</v>
      </c>
      <c r="K4" s="36" t="s">
        <v>19</v>
      </c>
      <c r="L4" s="51" t="s">
        <v>295</v>
      </c>
      <c r="M4" s="51" t="s">
        <v>296</v>
      </c>
      <c r="N4" s="51" t="s">
        <v>297</v>
      </c>
      <c r="O4" s="51" t="s">
        <v>298</v>
      </c>
    </row>
    <row r="5" spans="1:15" ht="30" customHeight="1">
      <c r="A5" s="41"/>
      <c r="B5" s="41"/>
      <c r="C5" s="41"/>
      <c r="D5" s="42"/>
      <c r="E5" s="43"/>
      <c r="F5" s="43"/>
      <c r="G5" s="43"/>
      <c r="H5" s="43"/>
      <c r="I5" s="43"/>
      <c r="J5" s="43"/>
      <c r="K5" s="43"/>
      <c r="L5" s="43"/>
      <c r="M5" s="43"/>
      <c r="N5" s="47"/>
      <c r="O5" s="47"/>
    </row>
    <row r="6" spans="1:15" ht="30" customHeight="1">
      <c r="A6" s="36"/>
      <c r="B6" s="44"/>
      <c r="C6" s="44"/>
      <c r="D6" s="45"/>
      <c r="E6" s="46"/>
      <c r="F6" s="46"/>
      <c r="G6" s="46"/>
      <c r="H6" s="46"/>
      <c r="I6" s="46"/>
      <c r="J6" s="46"/>
      <c r="K6" s="46"/>
      <c r="L6" s="46"/>
      <c r="M6" s="46"/>
      <c r="N6" s="47"/>
      <c r="O6" s="47"/>
    </row>
    <row r="7" spans="1:15" ht="30" customHeight="1">
      <c r="A7" s="47"/>
      <c r="B7" s="47"/>
      <c r="C7" s="47"/>
      <c r="D7" s="47"/>
      <c r="E7" s="47"/>
      <c r="F7" s="47"/>
      <c r="G7" s="47"/>
      <c r="H7" s="47"/>
      <c r="I7" s="47"/>
      <c r="J7" s="47"/>
      <c r="K7" s="47"/>
      <c r="L7" s="47"/>
      <c r="M7" s="47"/>
      <c r="N7" s="47"/>
      <c r="O7" s="47"/>
    </row>
    <row r="8" spans="1:15">
      <c r="A8"/>
      <c r="B8"/>
      <c r="C8"/>
      <c r="D8"/>
      <c r="E8"/>
      <c r="F8"/>
      <c r="G8"/>
      <c r="H8"/>
      <c r="I8"/>
      <c r="J8"/>
      <c r="K8"/>
      <c r="L8"/>
      <c r="M8"/>
      <c r="N8"/>
      <c r="O8"/>
    </row>
    <row r="9" spans="1:15">
      <c r="D9" s="48"/>
    </row>
  </sheetData>
  <sheetProtection formatCells="0" formatColumns="0" formatRows="0"/>
  <mergeCells count="4">
    <mergeCell ref="N2:O2"/>
    <mergeCell ref="K3:O3"/>
    <mergeCell ref="D3:D4"/>
    <mergeCell ref="E3:E4"/>
  </mergeCells>
  <phoneticPr fontId="21" type="noConversion"/>
  <pageMargins left="0.75" right="0.75" top="1" bottom="1" header="0.5" footer="0.5"/>
  <pageSetup paperSize="9" scale="70" orientation="landscape"/>
  <headerFooter alignWithMargins="0"/>
</worksheet>
</file>

<file path=xl/worksheets/sheet13.xml><?xml version="1.0" encoding="utf-8"?>
<worksheet xmlns="http://schemas.openxmlformats.org/spreadsheetml/2006/main" xmlns:r="http://schemas.openxmlformats.org/officeDocument/2006/relationships">
  <dimension ref="A1:J12"/>
  <sheetViews>
    <sheetView showGridLines="0" showZeros="0" workbookViewId="0">
      <selection activeCell="M11" sqref="M11"/>
    </sheetView>
  </sheetViews>
  <sheetFormatPr defaultColWidth="9.33203125" defaultRowHeight="14.25"/>
  <cols>
    <col min="1" max="1" width="7.33203125" style="1" customWidth="1"/>
    <col min="2" max="3" width="6.6640625" style="1" customWidth="1"/>
    <col min="4" max="4" width="42.33203125" style="1" customWidth="1"/>
    <col min="5" max="5" width="34.5" style="1" customWidth="1"/>
    <col min="6" max="6" width="25.83203125" style="1" customWidth="1"/>
    <col min="7" max="7" width="17.1640625" style="1" customWidth="1"/>
    <col min="8" max="8" width="17" style="1" customWidth="1"/>
    <col min="9" max="9" width="17.33203125" style="1" customWidth="1"/>
    <col min="10" max="10" width="26.5" style="1" customWidth="1"/>
    <col min="11" max="16384" width="9.33203125" style="1"/>
  </cols>
  <sheetData>
    <row r="1" spans="1:10" ht="14.25" customHeight="1">
      <c r="A1" s="2"/>
      <c r="B1" s="2"/>
      <c r="C1" s="3"/>
      <c r="D1" s="4"/>
      <c r="E1" s="5"/>
      <c r="F1" s="5"/>
      <c r="G1" s="5"/>
      <c r="H1" s="6"/>
      <c r="I1" s="5"/>
      <c r="J1" s="5"/>
    </row>
    <row r="2" spans="1:10" ht="20.25" customHeight="1">
      <c r="A2" s="7" t="s">
        <v>299</v>
      </c>
      <c r="B2" s="8"/>
      <c r="C2" s="8"/>
      <c r="D2" s="8"/>
      <c r="E2" s="8"/>
      <c r="F2" s="8"/>
      <c r="G2" s="8"/>
      <c r="H2" s="8"/>
      <c r="I2" s="8"/>
      <c r="J2" s="8"/>
    </row>
    <row r="3" spans="1:10" ht="14.25" customHeight="1">
      <c r="A3" s="9" t="s">
        <v>2</v>
      </c>
      <c r="E3" s="5"/>
      <c r="F3" s="10"/>
      <c r="G3" s="10"/>
      <c r="H3" s="10"/>
      <c r="I3" s="10"/>
      <c r="J3" s="24" t="s">
        <v>3</v>
      </c>
    </row>
    <row r="4" spans="1:10" ht="18.75" customHeight="1">
      <c r="A4" s="448"/>
      <c r="B4" s="448"/>
      <c r="C4" s="448"/>
      <c r="D4" s="448"/>
      <c r="E4" s="449" t="s">
        <v>300</v>
      </c>
      <c r="F4" s="450" t="s">
        <v>301</v>
      </c>
      <c r="G4" s="449" t="s">
        <v>302</v>
      </c>
      <c r="H4" s="449" t="s">
        <v>303</v>
      </c>
      <c r="I4" s="449" t="s">
        <v>304</v>
      </c>
      <c r="J4" s="449" t="s">
        <v>305</v>
      </c>
    </row>
    <row r="5" spans="1:10" ht="19.5" customHeight="1">
      <c r="A5" s="13" t="s">
        <v>46</v>
      </c>
      <c r="B5" s="13"/>
      <c r="C5" s="13"/>
      <c r="D5" s="449" t="s">
        <v>306</v>
      </c>
      <c r="E5" s="449"/>
      <c r="F5" s="450"/>
      <c r="G5" s="449"/>
      <c r="H5" s="449"/>
      <c r="I5" s="449"/>
      <c r="J5" s="449"/>
    </row>
    <row r="6" spans="1:10" ht="41.25" customHeight="1">
      <c r="A6" s="14" t="s">
        <v>50</v>
      </c>
      <c r="B6" s="15" t="s">
        <v>51</v>
      </c>
      <c r="C6" s="15" t="s">
        <v>52</v>
      </c>
      <c r="D6" s="449"/>
      <c r="E6" s="449"/>
      <c r="F6" s="450"/>
      <c r="G6" s="449"/>
      <c r="H6" s="449"/>
      <c r="I6" s="449"/>
      <c r="J6" s="449"/>
    </row>
    <row r="7" spans="1:10" ht="39" customHeight="1">
      <c r="A7" s="14"/>
      <c r="B7" s="15"/>
      <c r="C7" s="15"/>
      <c r="D7" s="11" t="s">
        <v>9</v>
      </c>
      <c r="E7" s="11"/>
      <c r="F7" s="12"/>
      <c r="G7" s="11"/>
      <c r="H7" s="11"/>
      <c r="I7" s="11">
        <f>SUM(I8:I12)</f>
        <v>29</v>
      </c>
      <c r="J7" s="25">
        <f>SUM(J8:J12)</f>
        <v>9.1999999999999993</v>
      </c>
    </row>
    <row r="8" spans="1:10" ht="39" customHeight="1">
      <c r="A8" s="16" t="s">
        <v>307</v>
      </c>
      <c r="B8" s="16" t="s">
        <v>308</v>
      </c>
      <c r="C8" s="16" t="s">
        <v>309</v>
      </c>
      <c r="D8" s="17" t="s">
        <v>55</v>
      </c>
      <c r="E8" s="18" t="s">
        <v>310</v>
      </c>
      <c r="F8" s="16" t="s">
        <v>311</v>
      </c>
      <c r="G8" s="16"/>
      <c r="H8" s="19" t="s">
        <v>312</v>
      </c>
      <c r="I8" s="26">
        <v>16</v>
      </c>
      <c r="J8" s="27">
        <v>2.4</v>
      </c>
    </row>
    <row r="9" spans="1:10" ht="39" customHeight="1">
      <c r="A9" s="16" t="s">
        <v>307</v>
      </c>
      <c r="B9" s="16" t="s">
        <v>308</v>
      </c>
      <c r="C9" s="16" t="s">
        <v>309</v>
      </c>
      <c r="D9" s="20" t="s">
        <v>55</v>
      </c>
      <c r="E9" s="18" t="s">
        <v>313</v>
      </c>
      <c r="F9" s="16" t="s">
        <v>311</v>
      </c>
      <c r="G9" s="21"/>
      <c r="H9" s="19" t="s">
        <v>312</v>
      </c>
      <c r="I9" s="26">
        <v>1</v>
      </c>
      <c r="J9" s="25">
        <v>1.32</v>
      </c>
    </row>
    <row r="10" spans="1:10" ht="39" customHeight="1">
      <c r="A10" s="16" t="s">
        <v>307</v>
      </c>
      <c r="B10" s="16" t="s">
        <v>308</v>
      </c>
      <c r="C10" s="16" t="s">
        <v>309</v>
      </c>
      <c r="D10" s="22" t="s">
        <v>55</v>
      </c>
      <c r="E10" s="18" t="s">
        <v>314</v>
      </c>
      <c r="F10" s="16" t="s">
        <v>311</v>
      </c>
      <c r="G10" s="22"/>
      <c r="H10" s="23" t="s">
        <v>315</v>
      </c>
      <c r="I10" s="26">
        <v>1</v>
      </c>
      <c r="J10" s="28">
        <v>0.28000000000000003</v>
      </c>
    </row>
    <row r="11" spans="1:10" ht="39" customHeight="1">
      <c r="A11" s="16" t="s">
        <v>307</v>
      </c>
      <c r="B11" s="16" t="s">
        <v>308</v>
      </c>
      <c r="C11" s="16" t="s">
        <v>309</v>
      </c>
      <c r="D11" s="22" t="s">
        <v>55</v>
      </c>
      <c r="E11" s="18" t="s">
        <v>316</v>
      </c>
      <c r="F11" s="16" t="s">
        <v>311</v>
      </c>
      <c r="G11" s="22"/>
      <c r="H11" s="23" t="s">
        <v>315</v>
      </c>
      <c r="I11" s="26">
        <v>1</v>
      </c>
      <c r="J11" s="28">
        <v>0.2</v>
      </c>
    </row>
    <row r="12" spans="1:10" ht="39" customHeight="1">
      <c r="A12" s="16" t="s">
        <v>307</v>
      </c>
      <c r="B12" s="16" t="s">
        <v>308</v>
      </c>
      <c r="C12" s="16" t="s">
        <v>309</v>
      </c>
      <c r="D12" s="22" t="s">
        <v>55</v>
      </c>
      <c r="E12" s="18" t="s">
        <v>317</v>
      </c>
      <c r="F12" s="16" t="s">
        <v>311</v>
      </c>
      <c r="G12" s="22"/>
      <c r="H12" s="23" t="s">
        <v>315</v>
      </c>
      <c r="I12" s="26">
        <v>10</v>
      </c>
      <c r="J12" s="28">
        <v>5</v>
      </c>
    </row>
  </sheetData>
  <sheetProtection formatCells="0" formatColumns="0" formatRows="0"/>
  <mergeCells count="8">
    <mergeCell ref="H4:H6"/>
    <mergeCell ref="I4:I6"/>
    <mergeCell ref="J4:J6"/>
    <mergeCell ref="A4:D4"/>
    <mergeCell ref="D5:D6"/>
    <mergeCell ref="E4:E6"/>
    <mergeCell ref="F4:F6"/>
    <mergeCell ref="G4:G6"/>
  </mergeCells>
  <phoneticPr fontId="21" type="noConversion"/>
  <pageMargins left="0.75" right="0.75" top="1" bottom="1" header="0.5" footer="0.5"/>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dimension ref="A1:IN33"/>
  <sheetViews>
    <sheetView showGridLines="0" showZeros="0" workbookViewId="0">
      <selection activeCell="E22" sqref="E22"/>
    </sheetView>
  </sheetViews>
  <sheetFormatPr defaultColWidth="7.1640625" defaultRowHeight="11.25"/>
  <cols>
    <col min="1" max="1" width="7.1640625" style="256" customWidth="1"/>
    <col min="2" max="3" width="6.33203125" style="256" customWidth="1"/>
    <col min="4" max="4" width="6.1640625" style="256" customWidth="1"/>
    <col min="5" max="5" width="37.33203125" style="256" customWidth="1"/>
    <col min="6" max="7" width="14.83203125" style="256" customWidth="1"/>
    <col min="8" max="8" width="16.83203125" style="256" customWidth="1"/>
    <col min="9" max="9" width="10.6640625" style="256" customWidth="1"/>
    <col min="10" max="10" width="14.1640625" style="256" customWidth="1"/>
    <col min="11" max="11" width="9.5" style="256" customWidth="1"/>
    <col min="12" max="12" width="9" style="256" customWidth="1"/>
    <col min="13" max="13" width="12.6640625" style="256" customWidth="1"/>
    <col min="14" max="14" width="10" style="256" customWidth="1"/>
    <col min="15" max="15" width="9.6640625" style="256" customWidth="1"/>
    <col min="16" max="16384" width="7.1640625" style="256"/>
  </cols>
  <sheetData>
    <row r="1" spans="1:248" ht="15" customHeight="1">
      <c r="A1" s="257"/>
      <c r="B1" s="257"/>
      <c r="C1" s="258"/>
      <c r="D1" s="259"/>
      <c r="E1" s="260"/>
      <c r="F1" s="260"/>
      <c r="G1" s="260"/>
      <c r="H1" s="260"/>
      <c r="I1" s="273"/>
      <c r="J1" s="274"/>
      <c r="K1" s="274"/>
      <c r="L1" s="274"/>
      <c r="M1" s="274"/>
      <c r="N1" s="275"/>
      <c r="O1" s="276" t="s">
        <v>44</v>
      </c>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P1" s="272"/>
      <c r="FQ1" s="272"/>
      <c r="FR1" s="272"/>
      <c r="FS1" s="272"/>
      <c r="FT1" s="272"/>
      <c r="FU1" s="272"/>
      <c r="FV1" s="272"/>
      <c r="FW1" s="272"/>
      <c r="FX1" s="272"/>
      <c r="FY1" s="272"/>
      <c r="FZ1" s="272"/>
      <c r="GA1" s="272"/>
      <c r="GB1" s="272"/>
      <c r="GC1" s="272"/>
      <c r="GD1" s="272"/>
      <c r="GE1" s="272"/>
      <c r="GF1" s="272"/>
      <c r="GG1" s="272"/>
      <c r="GH1" s="272"/>
      <c r="GI1" s="272"/>
      <c r="GJ1" s="272"/>
      <c r="GK1" s="272"/>
      <c r="GL1" s="272"/>
      <c r="GM1" s="272"/>
      <c r="GN1" s="272"/>
      <c r="GO1" s="272"/>
      <c r="GP1" s="272"/>
      <c r="GQ1" s="272"/>
      <c r="GR1" s="272"/>
      <c r="GS1" s="272"/>
      <c r="GT1" s="272"/>
      <c r="GU1" s="272"/>
      <c r="GV1" s="272"/>
      <c r="GW1" s="272"/>
      <c r="GX1" s="272"/>
      <c r="GY1" s="272"/>
      <c r="GZ1" s="272"/>
      <c r="HA1" s="272"/>
      <c r="HB1" s="272"/>
      <c r="HC1" s="272"/>
      <c r="HD1" s="272"/>
      <c r="HE1" s="272"/>
      <c r="HF1" s="272"/>
      <c r="HG1" s="272"/>
      <c r="HH1" s="272"/>
      <c r="HI1" s="272"/>
      <c r="HJ1" s="272"/>
      <c r="HK1" s="272"/>
      <c r="HL1" s="272"/>
      <c r="HM1" s="272"/>
      <c r="HN1" s="272"/>
      <c r="HO1" s="272"/>
      <c r="HP1" s="272"/>
      <c r="HQ1" s="272"/>
      <c r="HR1" s="272"/>
      <c r="HS1" s="272"/>
      <c r="HT1" s="272"/>
      <c r="HU1" s="272"/>
      <c r="HV1" s="272"/>
      <c r="HW1" s="272"/>
      <c r="HX1" s="272"/>
      <c r="HY1" s="272"/>
      <c r="HZ1" s="272"/>
      <c r="IA1" s="272"/>
      <c r="IB1" s="272"/>
      <c r="IC1" s="272"/>
      <c r="ID1" s="272"/>
      <c r="IE1" s="272"/>
      <c r="IF1" s="272"/>
      <c r="IG1" s="272"/>
      <c r="IH1" s="272"/>
      <c r="II1" s="272"/>
      <c r="IJ1" s="272"/>
      <c r="IK1" s="272"/>
      <c r="IL1" s="272"/>
      <c r="IM1" s="272"/>
      <c r="IN1" s="272"/>
    </row>
    <row r="2" spans="1:248" s="253" customFormat="1" ht="21.75" customHeight="1">
      <c r="A2" s="261" t="s">
        <v>45</v>
      </c>
      <c r="B2" s="261"/>
      <c r="C2" s="261"/>
      <c r="D2" s="261"/>
      <c r="E2" s="261"/>
      <c r="F2" s="261"/>
      <c r="G2" s="261"/>
      <c r="H2" s="261"/>
      <c r="I2" s="261"/>
      <c r="J2" s="261"/>
      <c r="K2" s="261"/>
      <c r="L2" s="261"/>
      <c r="M2" s="261"/>
      <c r="N2" s="277"/>
      <c r="O2" s="277"/>
      <c r="P2" s="278"/>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282"/>
      <c r="IF2" s="282"/>
      <c r="IG2" s="282"/>
      <c r="IH2" s="282"/>
      <c r="II2" s="282"/>
      <c r="IJ2" s="282"/>
      <c r="IK2" s="282"/>
      <c r="IL2" s="282"/>
      <c r="IM2" s="282"/>
      <c r="IN2" s="282"/>
    </row>
    <row r="3" spans="1:248" s="254" customFormat="1" ht="16.5" customHeight="1">
      <c r="A3" s="345" t="s">
        <v>2</v>
      </c>
      <c r="B3" s="346"/>
      <c r="C3" s="346"/>
      <c r="D3" s="346"/>
      <c r="E3" s="346"/>
      <c r="F3" s="262"/>
      <c r="G3" s="262"/>
      <c r="H3" s="263"/>
      <c r="I3" s="279"/>
      <c r="J3" s="262"/>
      <c r="K3" s="262"/>
      <c r="L3" s="262"/>
      <c r="M3" s="280"/>
      <c r="N3" s="347" t="s">
        <v>3</v>
      </c>
      <c r="O3" s="347"/>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row>
    <row r="4" spans="1:248" ht="23.25" customHeight="1">
      <c r="A4" s="264" t="s">
        <v>46</v>
      </c>
      <c r="B4" s="264"/>
      <c r="C4" s="264"/>
      <c r="D4" s="350" t="s">
        <v>47</v>
      </c>
      <c r="E4" s="350" t="s">
        <v>48</v>
      </c>
      <c r="F4" s="350" t="s">
        <v>49</v>
      </c>
      <c r="G4" s="348" t="s">
        <v>13</v>
      </c>
      <c r="H4" s="349"/>
      <c r="I4" s="351" t="s">
        <v>14</v>
      </c>
      <c r="J4" s="351" t="s">
        <v>15</v>
      </c>
      <c r="K4" s="352" t="s">
        <v>16</v>
      </c>
      <c r="L4" s="354" t="s">
        <v>17</v>
      </c>
      <c r="M4" s="354" t="s">
        <v>11</v>
      </c>
      <c r="N4" s="355" t="s">
        <v>10</v>
      </c>
      <c r="O4" s="356" t="s">
        <v>18</v>
      </c>
      <c r="P4" s="274"/>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c r="HN4" s="272"/>
      <c r="HO4" s="272"/>
      <c r="HP4" s="272"/>
      <c r="HQ4" s="272"/>
      <c r="HR4" s="272"/>
      <c r="HS4" s="272"/>
      <c r="HT4" s="272"/>
      <c r="HU4" s="272"/>
      <c r="HV4" s="272"/>
      <c r="HW4" s="272"/>
      <c r="HX4" s="272"/>
      <c r="HY4" s="272"/>
      <c r="HZ4" s="272"/>
      <c r="IA4" s="272"/>
      <c r="IB4" s="272"/>
      <c r="IC4" s="272"/>
      <c r="ID4" s="272"/>
      <c r="IE4" s="272"/>
      <c r="IF4" s="272"/>
      <c r="IG4" s="272"/>
      <c r="IH4" s="272"/>
      <c r="II4" s="272"/>
      <c r="IJ4" s="272"/>
      <c r="IK4" s="272"/>
      <c r="IL4" s="272"/>
      <c r="IM4" s="272"/>
      <c r="IN4" s="272"/>
    </row>
    <row r="5" spans="1:248" ht="46.5" customHeight="1">
      <c r="A5" s="266" t="s">
        <v>50</v>
      </c>
      <c r="B5" s="267" t="s">
        <v>51</v>
      </c>
      <c r="C5" s="267" t="s">
        <v>52</v>
      </c>
      <c r="D5" s="350"/>
      <c r="E5" s="350"/>
      <c r="F5" s="350"/>
      <c r="G5" s="265" t="s">
        <v>19</v>
      </c>
      <c r="H5" s="268" t="s">
        <v>53</v>
      </c>
      <c r="I5" s="351"/>
      <c r="J5" s="351"/>
      <c r="K5" s="353"/>
      <c r="L5" s="354"/>
      <c r="M5" s="354"/>
      <c r="N5" s="354"/>
      <c r="O5" s="357"/>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row>
    <row r="6" spans="1:248" s="255" customFormat="1" ht="25.5" customHeight="1">
      <c r="A6" s="269"/>
      <c r="B6" s="269"/>
      <c r="C6" s="269"/>
      <c r="D6" s="269"/>
      <c r="E6" s="270" t="s">
        <v>9</v>
      </c>
      <c r="F6" s="271">
        <f>G6+I6+J6+K6+L6+M6+N6+O6</f>
        <v>253.4529</v>
      </c>
      <c r="G6" s="271">
        <v>242.02279999999999</v>
      </c>
      <c r="H6" s="271">
        <v>242.02279999999999</v>
      </c>
      <c r="I6" s="271"/>
      <c r="J6" s="271">
        <v>0</v>
      </c>
      <c r="K6" s="271"/>
      <c r="L6" s="271"/>
      <c r="M6" s="271">
        <v>11.430099999999999</v>
      </c>
      <c r="N6" s="281">
        <v>0</v>
      </c>
      <c r="O6" s="281"/>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row>
    <row r="7" spans="1:248" ht="25.5" customHeight="1">
      <c r="A7" s="269"/>
      <c r="B7" s="269"/>
      <c r="C7" s="269"/>
      <c r="D7" s="269" t="s">
        <v>54</v>
      </c>
      <c r="E7" s="270" t="s">
        <v>55</v>
      </c>
      <c r="F7" s="271">
        <f t="shared" ref="F7:F13" si="0">G7+I7+J7+K7+L7+M7+N7+O7</f>
        <v>253.4529</v>
      </c>
      <c r="G7" s="271">
        <v>242.02279999999999</v>
      </c>
      <c r="H7" s="271">
        <v>242.02279999999999</v>
      </c>
      <c r="I7" s="271"/>
      <c r="J7" s="271">
        <v>0</v>
      </c>
      <c r="K7" s="271"/>
      <c r="L7" s="271"/>
      <c r="M7" s="271">
        <v>11.430099999999999</v>
      </c>
      <c r="N7" s="281">
        <v>0</v>
      </c>
      <c r="O7" s="281"/>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DV7" s="272"/>
      <c r="DW7" s="272"/>
      <c r="DX7" s="272"/>
      <c r="DY7" s="272"/>
      <c r="DZ7" s="272"/>
      <c r="EA7" s="272"/>
      <c r="EB7" s="272"/>
      <c r="EC7" s="272"/>
      <c r="ED7" s="272"/>
      <c r="EE7" s="272"/>
      <c r="EF7" s="272"/>
      <c r="EG7" s="272"/>
      <c r="EH7" s="272"/>
      <c r="EI7" s="272"/>
      <c r="EJ7" s="272"/>
      <c r="EK7" s="272"/>
      <c r="EL7" s="272"/>
      <c r="EM7" s="272"/>
      <c r="EN7" s="272"/>
      <c r="EO7" s="272"/>
      <c r="EP7" s="272"/>
      <c r="EQ7" s="272"/>
      <c r="ER7" s="272"/>
      <c r="ES7" s="272"/>
      <c r="ET7" s="272"/>
      <c r="EU7" s="272"/>
      <c r="EV7" s="272"/>
      <c r="EW7" s="272"/>
      <c r="EX7" s="272"/>
      <c r="EY7" s="272"/>
      <c r="EZ7" s="272"/>
      <c r="FA7" s="272"/>
      <c r="FB7" s="272"/>
      <c r="FC7" s="272"/>
      <c r="FD7" s="272"/>
      <c r="FE7" s="272"/>
      <c r="FF7" s="272"/>
      <c r="FG7" s="272"/>
      <c r="FH7" s="272"/>
      <c r="FI7" s="272"/>
      <c r="FJ7" s="272"/>
      <c r="FK7" s="272"/>
      <c r="FL7" s="272"/>
      <c r="FM7" s="272"/>
      <c r="FN7" s="272"/>
      <c r="FO7" s="272"/>
      <c r="FP7" s="272"/>
      <c r="FQ7" s="272"/>
      <c r="FR7" s="272"/>
      <c r="FS7" s="272"/>
      <c r="FT7" s="272"/>
      <c r="FU7" s="272"/>
      <c r="FV7" s="272"/>
      <c r="FW7" s="272"/>
      <c r="FX7" s="272"/>
      <c r="FY7" s="272"/>
      <c r="FZ7" s="272"/>
      <c r="GA7" s="272"/>
      <c r="GB7" s="272"/>
      <c r="GC7" s="272"/>
      <c r="GD7" s="272"/>
      <c r="GE7" s="272"/>
      <c r="GF7" s="272"/>
      <c r="GG7" s="272"/>
      <c r="GH7" s="272"/>
      <c r="GI7" s="272"/>
      <c r="GJ7" s="272"/>
      <c r="GK7" s="272"/>
      <c r="GL7" s="272"/>
      <c r="GM7" s="272"/>
      <c r="GN7" s="272"/>
      <c r="GO7" s="272"/>
      <c r="GP7" s="272"/>
      <c r="GQ7" s="272"/>
      <c r="GR7" s="272"/>
      <c r="GS7" s="272"/>
      <c r="GT7" s="272"/>
      <c r="GU7" s="272"/>
      <c r="GV7" s="272"/>
      <c r="GW7" s="272"/>
      <c r="GX7" s="272"/>
      <c r="GY7" s="272"/>
      <c r="GZ7" s="272"/>
      <c r="HA7" s="272"/>
      <c r="HB7" s="272"/>
      <c r="HC7" s="272"/>
      <c r="HD7" s="272"/>
      <c r="HE7" s="272"/>
      <c r="HF7" s="272"/>
      <c r="HG7" s="272"/>
      <c r="HH7" s="272"/>
      <c r="HI7" s="272"/>
      <c r="HJ7" s="272"/>
      <c r="HK7" s="272"/>
      <c r="HL7" s="272"/>
      <c r="HM7" s="272"/>
      <c r="HN7" s="272"/>
      <c r="HO7" s="272"/>
      <c r="HP7" s="272"/>
      <c r="HQ7" s="272"/>
      <c r="HR7" s="272"/>
      <c r="HS7" s="272"/>
      <c r="HT7" s="272"/>
      <c r="HU7" s="272"/>
      <c r="HV7" s="272"/>
      <c r="HW7" s="272"/>
      <c r="HX7" s="272"/>
      <c r="HY7" s="272"/>
      <c r="HZ7" s="272"/>
      <c r="IA7" s="272"/>
      <c r="IB7" s="272"/>
      <c r="IC7" s="272"/>
      <c r="ID7" s="272"/>
      <c r="IE7" s="272"/>
      <c r="IF7" s="272"/>
      <c r="IG7" s="272"/>
      <c r="IH7" s="272"/>
      <c r="II7" s="272"/>
      <c r="IJ7" s="272"/>
      <c r="IK7" s="272"/>
      <c r="IL7" s="272"/>
      <c r="IM7" s="272"/>
      <c r="IN7" s="272"/>
    </row>
    <row r="8" spans="1:248" ht="25.5" customHeight="1">
      <c r="A8" s="269" t="s">
        <v>56</v>
      </c>
      <c r="B8" s="269" t="s">
        <v>57</v>
      </c>
      <c r="C8" s="269" t="s">
        <v>58</v>
      </c>
      <c r="D8" s="269" t="s">
        <v>59</v>
      </c>
      <c r="E8" s="270" t="s">
        <v>60</v>
      </c>
      <c r="F8" s="271">
        <f t="shared" si="0"/>
        <v>145.303</v>
      </c>
      <c r="G8" s="271">
        <v>145.303</v>
      </c>
      <c r="H8" s="271">
        <v>145.303</v>
      </c>
      <c r="I8" s="271"/>
      <c r="J8" s="271">
        <v>0</v>
      </c>
      <c r="K8" s="271"/>
      <c r="L8" s="271"/>
      <c r="M8" s="271">
        <v>0</v>
      </c>
      <c r="N8" s="281">
        <v>0</v>
      </c>
      <c r="O8" s="281"/>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row>
    <row r="9" spans="1:248" ht="25.5" customHeight="1">
      <c r="A9" s="269" t="s">
        <v>56</v>
      </c>
      <c r="B9" s="269" t="s">
        <v>57</v>
      </c>
      <c r="C9" s="269" t="s">
        <v>61</v>
      </c>
      <c r="D9" s="269" t="s">
        <v>59</v>
      </c>
      <c r="E9" s="270" t="s">
        <v>62</v>
      </c>
      <c r="F9" s="271">
        <f t="shared" si="0"/>
        <v>42.497599999999998</v>
      </c>
      <c r="G9" s="271">
        <v>31.067499999999999</v>
      </c>
      <c r="H9" s="271">
        <v>31.067499999999999</v>
      </c>
      <c r="I9" s="271"/>
      <c r="J9" s="271">
        <v>0</v>
      </c>
      <c r="K9" s="271"/>
      <c r="L9" s="271"/>
      <c r="M9" s="271">
        <v>11.430099999999999</v>
      </c>
      <c r="N9" s="281">
        <v>0</v>
      </c>
      <c r="O9" s="281"/>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72"/>
      <c r="EP9" s="272"/>
      <c r="EQ9" s="272"/>
      <c r="ER9" s="272"/>
      <c r="ES9" s="272"/>
      <c r="ET9" s="272"/>
      <c r="EU9" s="272"/>
      <c r="EV9" s="272"/>
      <c r="EW9" s="272"/>
      <c r="EX9" s="272"/>
      <c r="EY9" s="272"/>
      <c r="EZ9" s="272"/>
      <c r="FA9" s="272"/>
      <c r="FB9" s="272"/>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2"/>
      <c r="GT9" s="272"/>
      <c r="GU9" s="272"/>
      <c r="GV9" s="272"/>
      <c r="GW9" s="272"/>
      <c r="GX9" s="272"/>
      <c r="GY9" s="272"/>
      <c r="GZ9" s="272"/>
      <c r="HA9" s="272"/>
      <c r="HB9" s="272"/>
      <c r="HC9" s="272"/>
      <c r="HD9" s="272"/>
      <c r="HE9" s="272"/>
      <c r="HF9" s="272"/>
      <c r="HG9" s="272"/>
      <c r="HH9" s="272"/>
      <c r="HI9" s="272"/>
      <c r="HJ9" s="272"/>
      <c r="HK9" s="272"/>
      <c r="HL9" s="272"/>
      <c r="HM9" s="272"/>
      <c r="HN9" s="272"/>
      <c r="HO9" s="272"/>
      <c r="HP9" s="272"/>
      <c r="HQ9" s="272"/>
      <c r="HR9" s="272"/>
      <c r="HS9" s="272"/>
      <c r="HT9" s="272"/>
      <c r="HU9" s="272"/>
      <c r="HV9" s="272"/>
      <c r="HW9" s="272"/>
      <c r="HX9" s="272"/>
      <c r="HY9" s="272"/>
      <c r="HZ9" s="272"/>
      <c r="IA9" s="272"/>
      <c r="IB9" s="272"/>
      <c r="IC9" s="272"/>
      <c r="ID9" s="272"/>
      <c r="IE9" s="272"/>
      <c r="IF9" s="272"/>
      <c r="IG9" s="272"/>
      <c r="IH9" s="272"/>
      <c r="II9" s="272"/>
      <c r="IJ9" s="272"/>
      <c r="IK9" s="272"/>
      <c r="IL9" s="272"/>
      <c r="IM9" s="272"/>
      <c r="IN9" s="272"/>
    </row>
    <row r="10" spans="1:248" ht="25.5" customHeight="1">
      <c r="A10" s="269" t="s">
        <v>63</v>
      </c>
      <c r="B10" s="269" t="s">
        <v>64</v>
      </c>
      <c r="C10" s="269" t="s">
        <v>58</v>
      </c>
      <c r="D10" s="269" t="s">
        <v>59</v>
      </c>
      <c r="E10" s="270" t="s">
        <v>65</v>
      </c>
      <c r="F10" s="271">
        <f t="shared" si="0"/>
        <v>13.462199999999999</v>
      </c>
      <c r="G10" s="271">
        <v>13.462199999999999</v>
      </c>
      <c r="H10" s="271">
        <v>13.462199999999999</v>
      </c>
      <c r="I10" s="271"/>
      <c r="J10" s="271">
        <v>0</v>
      </c>
      <c r="K10" s="271"/>
      <c r="L10" s="271"/>
      <c r="M10" s="271">
        <v>0</v>
      </c>
      <c r="N10" s="281">
        <v>0</v>
      </c>
      <c r="O10" s="281"/>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row>
    <row r="11" spans="1:248" ht="25.5" customHeight="1">
      <c r="A11" s="269" t="s">
        <v>63</v>
      </c>
      <c r="B11" s="269" t="s">
        <v>64</v>
      </c>
      <c r="C11" s="269" t="s">
        <v>64</v>
      </c>
      <c r="D11" s="269" t="s">
        <v>59</v>
      </c>
      <c r="E11" s="270" t="s">
        <v>66</v>
      </c>
      <c r="F11" s="271">
        <f t="shared" si="0"/>
        <v>19.601900000000001</v>
      </c>
      <c r="G11" s="271">
        <v>19.601900000000001</v>
      </c>
      <c r="H11" s="271">
        <v>19.601900000000001</v>
      </c>
      <c r="I11" s="271"/>
      <c r="J11" s="271">
        <v>0</v>
      </c>
      <c r="K11" s="271"/>
      <c r="L11" s="271"/>
      <c r="M11" s="271">
        <v>0</v>
      </c>
      <c r="N11" s="281">
        <v>0</v>
      </c>
      <c r="O11" s="281"/>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row>
    <row r="12" spans="1:248" ht="25.5" customHeight="1">
      <c r="A12" s="269" t="s">
        <v>67</v>
      </c>
      <c r="B12" s="269" t="s">
        <v>68</v>
      </c>
      <c r="C12" s="269" t="s">
        <v>61</v>
      </c>
      <c r="D12" s="269" t="s">
        <v>59</v>
      </c>
      <c r="E12" s="270" t="s">
        <v>69</v>
      </c>
      <c r="F12" s="271">
        <f t="shared" si="0"/>
        <v>17.886800000000001</v>
      </c>
      <c r="G12" s="271">
        <v>17.886800000000001</v>
      </c>
      <c r="H12" s="271">
        <v>17.886800000000001</v>
      </c>
      <c r="I12" s="271"/>
      <c r="J12" s="271">
        <v>0</v>
      </c>
      <c r="K12" s="271"/>
      <c r="L12" s="271"/>
      <c r="M12" s="271">
        <v>0</v>
      </c>
      <c r="N12" s="281">
        <v>0</v>
      </c>
      <c r="O12" s="281"/>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row>
    <row r="13" spans="1:248" ht="25.5" customHeight="1">
      <c r="A13" s="269" t="s">
        <v>70</v>
      </c>
      <c r="B13" s="269" t="s">
        <v>61</v>
      </c>
      <c r="C13" s="269" t="s">
        <v>58</v>
      </c>
      <c r="D13" s="269" t="s">
        <v>59</v>
      </c>
      <c r="E13" s="270" t="s">
        <v>71</v>
      </c>
      <c r="F13" s="271">
        <f t="shared" si="0"/>
        <v>14.7014</v>
      </c>
      <c r="G13" s="271">
        <v>14.7014</v>
      </c>
      <c r="H13" s="271">
        <v>14.7014</v>
      </c>
      <c r="I13" s="271"/>
      <c r="J13" s="271">
        <v>0</v>
      </c>
      <c r="K13" s="271"/>
      <c r="L13" s="271"/>
      <c r="M13" s="271">
        <v>0</v>
      </c>
      <c r="N13" s="281">
        <v>0</v>
      </c>
      <c r="O13" s="281"/>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row>
    <row r="14" spans="1:248" ht="25.5" customHeight="1">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row>
    <row r="15" spans="1:248" ht="25.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row>
    <row r="16" spans="1:248" ht="25.5" customHeight="1">
      <c r="A16" s="272"/>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row>
    <row r="17" spans="1:248" ht="25.5" customHeight="1">
      <c r="A17" s="272"/>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row>
    <row r="18" spans="1:248" ht="25.5" customHeight="1">
      <c r="A18" s="272"/>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272"/>
      <c r="GU18" s="272"/>
      <c r="GV18" s="272"/>
      <c r="GW18" s="272"/>
      <c r="GX18" s="272"/>
      <c r="GY18" s="272"/>
      <c r="GZ18" s="272"/>
      <c r="HA18" s="272"/>
      <c r="HB18" s="272"/>
      <c r="HC18" s="272"/>
      <c r="HD18" s="272"/>
      <c r="HE18" s="272"/>
      <c r="HF18" s="272"/>
      <c r="HG18" s="272"/>
      <c r="HH18" s="272"/>
      <c r="HI18" s="272"/>
      <c r="HJ18" s="272"/>
      <c r="HK18" s="272"/>
      <c r="HL18" s="272"/>
      <c r="HM18" s="272"/>
      <c r="HN18" s="272"/>
      <c r="HO18" s="272"/>
      <c r="HP18" s="272"/>
      <c r="HQ18" s="272"/>
      <c r="HR18" s="272"/>
      <c r="HS18" s="272"/>
      <c r="HT18" s="272"/>
      <c r="HU18" s="272"/>
      <c r="HV18" s="272"/>
      <c r="HW18" s="272"/>
      <c r="HX18" s="272"/>
      <c r="HY18" s="272"/>
      <c r="HZ18" s="272"/>
      <c r="IA18" s="272"/>
      <c r="IB18" s="272"/>
      <c r="IC18" s="272"/>
      <c r="ID18" s="272"/>
      <c r="IE18" s="272"/>
      <c r="IF18" s="272"/>
      <c r="IG18" s="272"/>
      <c r="IH18" s="272"/>
      <c r="II18" s="272"/>
      <c r="IJ18" s="272"/>
      <c r="IK18" s="272"/>
      <c r="IL18" s="272"/>
      <c r="IM18" s="272"/>
      <c r="IN18" s="272"/>
    </row>
    <row r="19" spans="1:248" ht="25.5" customHeight="1">
      <c r="A19" s="272"/>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2"/>
      <c r="HX19" s="272"/>
      <c r="HY19" s="272"/>
      <c r="HZ19" s="272"/>
      <c r="IA19" s="272"/>
      <c r="IB19" s="272"/>
      <c r="IC19" s="272"/>
      <c r="ID19" s="272"/>
      <c r="IE19" s="272"/>
      <c r="IF19" s="272"/>
      <c r="IG19" s="272"/>
      <c r="IH19" s="272"/>
      <c r="II19" s="272"/>
      <c r="IJ19" s="272"/>
      <c r="IK19" s="272"/>
      <c r="IL19" s="272"/>
      <c r="IM19" s="272"/>
      <c r="IN19" s="272"/>
    </row>
    <row r="20" spans="1:248" ht="25.5" customHeight="1">
      <c r="A20" s="272"/>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2"/>
      <c r="HX20" s="272"/>
      <c r="HY20" s="272"/>
      <c r="HZ20" s="272"/>
      <c r="IA20" s="272"/>
      <c r="IB20" s="272"/>
      <c r="IC20" s="272"/>
      <c r="ID20" s="272"/>
      <c r="IE20" s="272"/>
      <c r="IF20" s="272"/>
      <c r="IG20" s="272"/>
      <c r="IH20" s="272"/>
      <c r="II20" s="272"/>
      <c r="IJ20" s="272"/>
      <c r="IK20" s="272"/>
      <c r="IL20" s="272"/>
      <c r="IM20" s="272"/>
      <c r="IN20" s="272"/>
    </row>
    <row r="21" spans="1:248" ht="25.5" customHeight="1">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2"/>
      <c r="HX21" s="272"/>
      <c r="HY21" s="272"/>
      <c r="HZ21" s="272"/>
      <c r="IA21" s="272"/>
      <c r="IB21" s="272"/>
      <c r="IC21" s="272"/>
      <c r="ID21" s="272"/>
      <c r="IE21" s="272"/>
      <c r="IF21" s="272"/>
      <c r="IG21" s="272"/>
      <c r="IH21" s="272"/>
      <c r="II21" s="272"/>
      <c r="IJ21" s="272"/>
      <c r="IK21" s="272"/>
      <c r="IL21" s="272"/>
      <c r="IM21" s="272"/>
      <c r="IN21" s="272"/>
    </row>
    <row r="22" spans="1:248" ht="25.5" customHeight="1">
      <c r="A22" s="272"/>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2"/>
      <c r="HX22" s="272"/>
      <c r="HY22" s="272"/>
      <c r="HZ22" s="272"/>
      <c r="IA22" s="272"/>
      <c r="IB22" s="272"/>
      <c r="IC22" s="272"/>
      <c r="ID22" s="272"/>
      <c r="IE22" s="272"/>
      <c r="IF22" s="272"/>
      <c r="IG22" s="272"/>
      <c r="IH22" s="272"/>
      <c r="II22" s="272"/>
      <c r="IJ22" s="272"/>
      <c r="IK22" s="272"/>
      <c r="IL22" s="272"/>
      <c r="IM22" s="272"/>
      <c r="IN22" s="272"/>
    </row>
    <row r="23" spans="1:248" ht="25.5" customHeight="1">
      <c r="A23" s="272"/>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row>
    <row r="24" spans="1:248" ht="25.5" customHeight="1">
      <c r="A24" s="272"/>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272"/>
      <c r="FW24" s="272"/>
      <c r="FX24" s="272"/>
      <c r="FY24" s="272"/>
      <c r="FZ24" s="272"/>
      <c r="GA24" s="272"/>
      <c r="GB24" s="272"/>
      <c r="GC24" s="272"/>
      <c r="GD24" s="272"/>
      <c r="GE24" s="272"/>
      <c r="GF24" s="272"/>
      <c r="GG24" s="272"/>
      <c r="GH24" s="272"/>
      <c r="GI24" s="272"/>
      <c r="GJ24" s="272"/>
      <c r="GK24" s="272"/>
      <c r="GL24" s="272"/>
      <c r="GM24" s="272"/>
      <c r="GN24" s="272"/>
      <c r="GO24" s="272"/>
      <c r="GP24" s="272"/>
      <c r="GQ24" s="272"/>
      <c r="GR24" s="272"/>
      <c r="GS24" s="272"/>
      <c r="GT24" s="272"/>
      <c r="GU24" s="272"/>
      <c r="GV24" s="272"/>
      <c r="GW24" s="272"/>
      <c r="GX24" s="272"/>
      <c r="GY24" s="272"/>
      <c r="GZ24" s="272"/>
      <c r="HA24" s="272"/>
      <c r="HB24" s="272"/>
      <c r="HC24" s="272"/>
      <c r="HD24" s="272"/>
      <c r="HE24" s="272"/>
      <c r="HF24" s="272"/>
      <c r="HG24" s="272"/>
      <c r="HH24" s="272"/>
      <c r="HI24" s="272"/>
      <c r="HJ24" s="272"/>
      <c r="HK24" s="272"/>
      <c r="HL24" s="272"/>
      <c r="HM24" s="272"/>
      <c r="HN24" s="272"/>
      <c r="HO24" s="272"/>
      <c r="HP24" s="272"/>
      <c r="HQ24" s="272"/>
      <c r="HR24" s="272"/>
      <c r="HS24" s="272"/>
      <c r="HT24" s="272"/>
      <c r="HU24" s="272"/>
      <c r="HV24" s="272"/>
      <c r="HW24" s="272"/>
      <c r="HX24" s="272"/>
      <c r="HY24" s="272"/>
      <c r="HZ24" s="272"/>
      <c r="IA24" s="272"/>
      <c r="IB24" s="272"/>
      <c r="IC24" s="272"/>
      <c r="ID24" s="272"/>
      <c r="IE24" s="272"/>
      <c r="IF24" s="272"/>
      <c r="IG24" s="272"/>
      <c r="IH24" s="272"/>
      <c r="II24" s="272"/>
      <c r="IJ24" s="272"/>
      <c r="IK24" s="272"/>
      <c r="IL24" s="272"/>
      <c r="IM24" s="272"/>
      <c r="IN24" s="272"/>
    </row>
    <row r="25" spans="1:248" ht="25.5" customHeight="1">
      <c r="A25" s="27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c r="DY25" s="272"/>
      <c r="DZ25" s="272"/>
      <c r="EA25" s="272"/>
      <c r="EB25" s="272"/>
      <c r="EC25" s="272"/>
      <c r="ED25" s="27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c r="FU25" s="272"/>
      <c r="FV25" s="272"/>
      <c r="FW25" s="272"/>
      <c r="FX25" s="272"/>
      <c r="FY25" s="272"/>
      <c r="FZ25" s="272"/>
      <c r="GA25" s="272"/>
      <c r="GB25" s="272"/>
      <c r="GC25" s="272"/>
      <c r="GD25" s="272"/>
      <c r="GE25" s="272"/>
      <c r="GF25" s="272"/>
      <c r="GG25" s="272"/>
      <c r="GH25" s="272"/>
      <c r="GI25" s="272"/>
      <c r="GJ25" s="272"/>
      <c r="GK25" s="272"/>
      <c r="GL25" s="272"/>
      <c r="GM25" s="272"/>
      <c r="GN25" s="272"/>
      <c r="GO25" s="272"/>
      <c r="GP25" s="272"/>
      <c r="GQ25" s="272"/>
      <c r="GR25" s="272"/>
      <c r="GS25" s="272"/>
      <c r="GT25" s="272"/>
      <c r="GU25" s="272"/>
      <c r="GV25" s="272"/>
      <c r="GW25" s="272"/>
      <c r="GX25" s="272"/>
      <c r="GY25" s="272"/>
      <c r="GZ25" s="272"/>
      <c r="HA25" s="272"/>
      <c r="HB25" s="272"/>
      <c r="HC25" s="272"/>
      <c r="HD25" s="272"/>
      <c r="HE25" s="272"/>
      <c r="HF25" s="272"/>
      <c r="HG25" s="272"/>
      <c r="HH25" s="272"/>
      <c r="HI25" s="272"/>
      <c r="HJ25" s="272"/>
      <c r="HK25" s="272"/>
      <c r="HL25" s="272"/>
      <c r="HM25" s="272"/>
      <c r="HN25" s="272"/>
      <c r="HO25" s="272"/>
      <c r="HP25" s="272"/>
      <c r="HQ25" s="272"/>
      <c r="HR25" s="272"/>
      <c r="HS25" s="272"/>
      <c r="HT25" s="272"/>
      <c r="HU25" s="272"/>
      <c r="HV25" s="272"/>
      <c r="HW25" s="272"/>
      <c r="HX25" s="272"/>
      <c r="HY25" s="272"/>
      <c r="HZ25" s="272"/>
      <c r="IA25" s="272"/>
      <c r="IB25" s="272"/>
      <c r="IC25" s="272"/>
      <c r="ID25" s="272"/>
      <c r="IE25" s="272"/>
      <c r="IF25" s="272"/>
      <c r="IG25" s="272"/>
      <c r="IH25" s="272"/>
      <c r="II25" s="272"/>
      <c r="IJ25" s="272"/>
      <c r="IK25" s="272"/>
      <c r="IL25" s="272"/>
      <c r="IM25" s="272"/>
      <c r="IN25" s="272"/>
    </row>
    <row r="26" spans="1:248" ht="25.5" customHeight="1">
      <c r="A26" s="272"/>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c r="FT26" s="272"/>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c r="IH26" s="272"/>
      <c r="II26" s="272"/>
      <c r="IJ26" s="272"/>
      <c r="IK26" s="272"/>
      <c r="IL26" s="272"/>
      <c r="IM26" s="272"/>
      <c r="IN26" s="272"/>
    </row>
    <row r="27" spans="1:248" ht="25.5" customHeight="1">
      <c r="A27" s="272"/>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row>
    <row r="28" spans="1:248" ht="25.5" customHeight="1">
      <c r="A28" s="272"/>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c r="EO28" s="272"/>
      <c r="EP28" s="272"/>
      <c r="EQ28" s="272"/>
      <c r="ER28" s="272"/>
      <c r="ES28" s="272"/>
      <c r="ET28" s="272"/>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c r="FT28" s="272"/>
      <c r="FU28" s="272"/>
      <c r="FV28" s="272"/>
      <c r="FW28" s="272"/>
      <c r="FX28" s="272"/>
      <c r="FY28" s="272"/>
      <c r="FZ28" s="272"/>
      <c r="GA28" s="272"/>
      <c r="GB28" s="272"/>
      <c r="GC28" s="272"/>
      <c r="GD28" s="272"/>
      <c r="GE28" s="272"/>
      <c r="GF28" s="272"/>
      <c r="GG28" s="272"/>
      <c r="GH28" s="272"/>
      <c r="GI28" s="272"/>
      <c r="GJ28" s="272"/>
      <c r="GK28" s="272"/>
      <c r="GL28" s="272"/>
      <c r="GM28" s="272"/>
      <c r="GN28" s="272"/>
      <c r="GO28" s="272"/>
      <c r="GP28" s="272"/>
      <c r="GQ28" s="272"/>
      <c r="GR28" s="272"/>
      <c r="GS28" s="272"/>
      <c r="GT28" s="272"/>
      <c r="GU28" s="272"/>
      <c r="GV28" s="272"/>
      <c r="GW28" s="272"/>
      <c r="GX28" s="272"/>
      <c r="GY28" s="272"/>
      <c r="GZ28" s="272"/>
      <c r="HA28" s="272"/>
      <c r="HB28" s="272"/>
      <c r="HC28" s="272"/>
      <c r="HD28" s="272"/>
      <c r="HE28" s="272"/>
      <c r="HF28" s="272"/>
      <c r="HG28" s="272"/>
      <c r="HH28" s="272"/>
      <c r="HI28" s="272"/>
      <c r="HJ28" s="272"/>
      <c r="HK28" s="272"/>
      <c r="HL28" s="272"/>
      <c r="HM28" s="272"/>
      <c r="HN28" s="272"/>
      <c r="HO28" s="272"/>
      <c r="HP28" s="272"/>
      <c r="HQ28" s="272"/>
      <c r="HR28" s="272"/>
      <c r="HS28" s="272"/>
      <c r="HT28" s="272"/>
      <c r="HU28" s="272"/>
      <c r="HV28" s="272"/>
      <c r="HW28" s="272"/>
      <c r="HX28" s="272"/>
      <c r="HY28" s="272"/>
      <c r="HZ28" s="272"/>
      <c r="IA28" s="272"/>
      <c r="IB28" s="272"/>
      <c r="IC28" s="272"/>
      <c r="ID28" s="272"/>
      <c r="IE28" s="272"/>
      <c r="IF28" s="272"/>
      <c r="IG28" s="272"/>
      <c r="IH28" s="272"/>
      <c r="II28" s="272"/>
      <c r="IJ28" s="272"/>
      <c r="IK28" s="272"/>
      <c r="IL28" s="272"/>
      <c r="IM28" s="272"/>
      <c r="IN28" s="272"/>
    </row>
    <row r="29" spans="1:248" ht="25.5" customHeight="1">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c r="DO29" s="272"/>
      <c r="DP29" s="272"/>
      <c r="DQ29" s="272"/>
      <c r="DR29" s="272"/>
      <c r="DS29" s="272"/>
      <c r="DT29" s="272"/>
      <c r="DU29" s="272"/>
      <c r="DV29" s="272"/>
      <c r="DW29" s="272"/>
      <c r="DX29" s="272"/>
      <c r="DY29" s="272"/>
      <c r="DZ29" s="272"/>
      <c r="EA29" s="272"/>
      <c r="EB29" s="272"/>
      <c r="EC29" s="272"/>
      <c r="ED29" s="272"/>
      <c r="EE29" s="272"/>
      <c r="EF29" s="272"/>
      <c r="EG29" s="272"/>
      <c r="EH29" s="272"/>
      <c r="EI29" s="272"/>
      <c r="EJ29" s="272"/>
      <c r="EK29" s="272"/>
      <c r="EL29" s="272"/>
      <c r="EM29" s="272"/>
      <c r="EN29" s="272"/>
      <c r="EO29" s="272"/>
      <c r="EP29" s="272"/>
      <c r="EQ29" s="272"/>
      <c r="ER29" s="272"/>
      <c r="ES29" s="272"/>
      <c r="ET29" s="272"/>
      <c r="EU29" s="272"/>
      <c r="EV29" s="272"/>
      <c r="EW29" s="272"/>
      <c r="EX29" s="272"/>
      <c r="EY29" s="272"/>
      <c r="EZ29" s="272"/>
      <c r="FA29" s="272"/>
      <c r="FB29" s="272"/>
      <c r="FC29" s="272"/>
      <c r="FD29" s="272"/>
      <c r="FE29" s="272"/>
      <c r="FF29" s="272"/>
      <c r="FG29" s="272"/>
      <c r="FH29" s="272"/>
      <c r="FI29" s="272"/>
      <c r="FJ29" s="272"/>
      <c r="FK29" s="272"/>
      <c r="FL29" s="272"/>
      <c r="FM29" s="272"/>
      <c r="FN29" s="272"/>
      <c r="FO29" s="272"/>
      <c r="FP29" s="272"/>
      <c r="FQ29" s="272"/>
      <c r="FR29" s="272"/>
      <c r="FS29" s="272"/>
      <c r="FT29" s="272"/>
      <c r="FU29" s="272"/>
      <c r="FV29" s="272"/>
      <c r="FW29" s="272"/>
      <c r="FX29" s="272"/>
      <c r="FY29" s="272"/>
      <c r="FZ29" s="272"/>
      <c r="GA29" s="272"/>
      <c r="GB29" s="272"/>
      <c r="GC29" s="272"/>
      <c r="GD29" s="272"/>
      <c r="GE29" s="272"/>
      <c r="GF29" s="272"/>
      <c r="GG29" s="272"/>
      <c r="GH29" s="272"/>
      <c r="GI29" s="272"/>
      <c r="GJ29" s="272"/>
      <c r="GK29" s="272"/>
      <c r="GL29" s="272"/>
      <c r="GM29" s="272"/>
      <c r="GN29" s="272"/>
      <c r="GO29" s="272"/>
      <c r="GP29" s="272"/>
      <c r="GQ29" s="272"/>
      <c r="GR29" s="272"/>
      <c r="GS29" s="272"/>
      <c r="GT29" s="272"/>
      <c r="GU29" s="272"/>
      <c r="GV29" s="272"/>
      <c r="GW29" s="272"/>
      <c r="GX29" s="272"/>
      <c r="GY29" s="272"/>
      <c r="GZ29" s="272"/>
      <c r="HA29" s="272"/>
      <c r="HB29" s="272"/>
      <c r="HC29" s="272"/>
      <c r="HD29" s="272"/>
      <c r="HE29" s="272"/>
      <c r="HF29" s="272"/>
      <c r="HG29" s="272"/>
      <c r="HH29" s="272"/>
      <c r="HI29" s="272"/>
      <c r="HJ29" s="272"/>
      <c r="HK29" s="272"/>
      <c r="HL29" s="272"/>
      <c r="HM29" s="27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row>
    <row r="30" spans="1:248" ht="25.5" customHeight="1">
      <c r="A30" s="272"/>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c r="GS30" s="272"/>
      <c r="GT30" s="272"/>
      <c r="GU30" s="272"/>
      <c r="GV30" s="272"/>
      <c r="GW30" s="272"/>
      <c r="GX30" s="272"/>
      <c r="GY30" s="272"/>
      <c r="GZ30" s="272"/>
      <c r="HA30" s="272"/>
      <c r="HB30" s="272"/>
      <c r="HC30" s="272"/>
      <c r="HD30" s="272"/>
      <c r="HE30" s="272"/>
      <c r="HF30" s="272"/>
      <c r="HG30" s="272"/>
      <c r="HH30" s="272"/>
      <c r="HI30" s="272"/>
      <c r="HJ30" s="272"/>
      <c r="HK30" s="272"/>
      <c r="HL30" s="272"/>
      <c r="HM30" s="27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row>
    <row r="31" spans="1:248" ht="23.45" customHeight="1">
      <c r="A31" s="272"/>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72"/>
      <c r="HK31" s="272"/>
      <c r="HL31" s="272"/>
      <c r="HM31" s="27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row>
    <row r="32" spans="1:248" ht="23.45"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2"/>
      <c r="DQ32" s="272"/>
      <c r="DR32" s="272"/>
      <c r="DS32" s="272"/>
      <c r="DT32" s="272"/>
      <c r="DU32" s="272"/>
      <c r="DV32" s="272"/>
      <c r="DW32" s="272"/>
      <c r="DX32" s="272"/>
      <c r="DY32" s="272"/>
      <c r="DZ32" s="272"/>
      <c r="EA32" s="272"/>
      <c r="EB32" s="272"/>
      <c r="EC32" s="272"/>
      <c r="ED32" s="27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D32" s="272"/>
      <c r="FE32" s="272"/>
      <c r="FF32" s="272"/>
      <c r="FG32" s="272"/>
      <c r="FH32" s="272"/>
      <c r="FI32" s="272"/>
      <c r="FJ32" s="272"/>
      <c r="FK32" s="272"/>
      <c r="FL32" s="272"/>
      <c r="FM32" s="272"/>
      <c r="FN32" s="272"/>
      <c r="FO32" s="272"/>
      <c r="FP32" s="272"/>
      <c r="FQ32" s="272"/>
      <c r="FR32" s="272"/>
      <c r="FS32" s="272"/>
      <c r="FT32" s="272"/>
      <c r="FU32" s="272"/>
      <c r="FV32" s="272"/>
      <c r="FW32" s="272"/>
      <c r="FX32" s="272"/>
      <c r="FY32" s="272"/>
      <c r="FZ32" s="272"/>
      <c r="GA32" s="272"/>
      <c r="GB32" s="272"/>
      <c r="GC32" s="272"/>
      <c r="GD32" s="272"/>
      <c r="GE32" s="272"/>
      <c r="GF32" s="272"/>
      <c r="GG32" s="272"/>
      <c r="GH32" s="272"/>
      <c r="GI32" s="272"/>
      <c r="GJ32" s="272"/>
      <c r="GK32" s="272"/>
      <c r="GL32" s="272"/>
      <c r="GM32" s="272"/>
      <c r="GN32" s="272"/>
      <c r="GO32" s="272"/>
      <c r="GP32" s="272"/>
      <c r="GQ32" s="272"/>
      <c r="GR32" s="272"/>
      <c r="GS32" s="272"/>
      <c r="GT32" s="272"/>
      <c r="GU32" s="272"/>
      <c r="GV32" s="272"/>
      <c r="GW32" s="272"/>
      <c r="GX32" s="272"/>
      <c r="GY32" s="272"/>
      <c r="GZ32" s="272"/>
      <c r="HA32" s="272"/>
      <c r="HB32" s="272"/>
      <c r="HC32" s="272"/>
      <c r="HD32" s="272"/>
      <c r="HE32" s="272"/>
      <c r="HF32" s="272"/>
      <c r="HG32" s="272"/>
      <c r="HH32" s="272"/>
      <c r="HI32" s="272"/>
      <c r="HJ32" s="272"/>
      <c r="HK32" s="272"/>
      <c r="HL32" s="272"/>
      <c r="HM32" s="272"/>
      <c r="HN32" s="272"/>
      <c r="HO32" s="272"/>
      <c r="HP32" s="272"/>
      <c r="HQ32" s="272"/>
      <c r="HR32" s="272"/>
      <c r="HS32" s="272"/>
      <c r="HT32" s="272"/>
      <c r="HU32" s="272"/>
      <c r="HV32" s="272"/>
      <c r="HW32" s="272"/>
      <c r="HX32" s="272"/>
      <c r="HY32" s="272"/>
      <c r="HZ32" s="272"/>
      <c r="IA32" s="272"/>
      <c r="IB32" s="272"/>
      <c r="IC32" s="272"/>
      <c r="ID32" s="272"/>
      <c r="IE32" s="272"/>
      <c r="IF32" s="272"/>
      <c r="IG32" s="272"/>
      <c r="IH32" s="272"/>
      <c r="II32" s="272"/>
      <c r="IJ32" s="272"/>
      <c r="IK32" s="272"/>
      <c r="IL32" s="272"/>
      <c r="IM32" s="272"/>
      <c r="IN32" s="272"/>
    </row>
    <row r="33" spans="1:248" ht="23.45" customHeight="1">
      <c r="A33" s="272"/>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honeticPr fontId="21" type="noConversion"/>
  <printOptions horizontalCentered="1"/>
  <pageMargins left="0.39305555555555599" right="0.39305555555555599" top="0.39305555555555599" bottom="0.39305555555555599"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dimension ref="A1:N30"/>
  <sheetViews>
    <sheetView showGridLines="0" showZeros="0" workbookViewId="0">
      <selection activeCell="I6" sqref="I6"/>
    </sheetView>
  </sheetViews>
  <sheetFormatPr defaultColWidth="9.33203125" defaultRowHeight="14.25"/>
  <cols>
    <col min="1" max="1" width="7.6640625" style="77" customWidth="1"/>
    <col min="2" max="2" width="8" style="77" customWidth="1"/>
    <col min="3" max="3" width="6" style="77" customWidth="1"/>
    <col min="4" max="4" width="9.5" style="77" customWidth="1"/>
    <col min="5" max="5" width="42.5" style="77" customWidth="1"/>
    <col min="6" max="7" width="8.83203125" style="77" customWidth="1"/>
    <col min="8" max="9" width="13.83203125" style="77" customWidth="1"/>
    <col min="10" max="10" width="10.1640625" style="77" customWidth="1"/>
    <col min="11" max="11" width="9.6640625" style="77" customWidth="1"/>
    <col min="12" max="12" width="7.6640625" style="77" customWidth="1"/>
    <col min="13" max="13" width="17.1640625" style="77" customWidth="1"/>
    <col min="14" max="16384" width="9.33203125" style="77"/>
  </cols>
  <sheetData>
    <row r="1" spans="1:14" ht="14.25" customHeight="1">
      <c r="A1" s="229"/>
      <c r="B1" s="229"/>
      <c r="C1" s="230"/>
      <c r="D1" s="231"/>
      <c r="E1" s="232"/>
      <c r="F1" s="233"/>
      <c r="G1" s="233"/>
      <c r="H1" s="233"/>
      <c r="I1" s="247"/>
      <c r="J1" s="233"/>
      <c r="K1" s="233"/>
      <c r="L1" s="233"/>
      <c r="M1" s="233"/>
      <c r="N1" s="248" t="s">
        <v>72</v>
      </c>
    </row>
    <row r="2" spans="1:14" ht="20.25" customHeight="1">
      <c r="A2" s="234" t="s">
        <v>73</v>
      </c>
      <c r="B2" s="235"/>
      <c r="C2" s="235"/>
      <c r="D2" s="235"/>
      <c r="E2" s="235"/>
      <c r="F2" s="235"/>
      <c r="G2" s="235"/>
      <c r="H2" s="235"/>
      <c r="I2" s="235"/>
      <c r="J2" s="235"/>
      <c r="K2" s="235"/>
      <c r="L2" s="235"/>
      <c r="M2" s="235"/>
      <c r="N2" s="235"/>
    </row>
    <row r="3" spans="1:14" ht="14.25" customHeight="1">
      <c r="A3" s="236" t="s">
        <v>2</v>
      </c>
      <c r="B3"/>
      <c r="C3"/>
      <c r="D3"/>
      <c r="E3"/>
      <c r="F3" s="233"/>
      <c r="G3" s="237"/>
      <c r="H3" s="237"/>
      <c r="I3" s="237"/>
      <c r="J3" s="237"/>
      <c r="K3" s="237"/>
      <c r="L3" s="237"/>
      <c r="M3" s="358" t="s">
        <v>3</v>
      </c>
      <c r="N3" s="358"/>
    </row>
    <row r="4" spans="1:14" ht="14.25" customHeight="1">
      <c r="A4" s="359" t="s">
        <v>46</v>
      </c>
      <c r="B4" s="360"/>
      <c r="C4" s="361"/>
      <c r="D4" s="362" t="s">
        <v>47</v>
      </c>
      <c r="E4" s="362" t="s">
        <v>48</v>
      </c>
      <c r="F4" s="362" t="s">
        <v>49</v>
      </c>
      <c r="G4" s="239" t="s">
        <v>74</v>
      </c>
      <c r="H4" s="239"/>
      <c r="I4" s="239"/>
      <c r="J4" s="249"/>
      <c r="K4" s="239"/>
      <c r="L4" s="250" t="s">
        <v>75</v>
      </c>
      <c r="M4" s="239"/>
      <c r="N4" s="251"/>
    </row>
    <row r="5" spans="1:14" ht="24" customHeight="1">
      <c r="A5" s="240" t="s">
        <v>50</v>
      </c>
      <c r="B5" s="241" t="s">
        <v>51</v>
      </c>
      <c r="C5" s="241" t="s">
        <v>52</v>
      </c>
      <c r="D5" s="362"/>
      <c r="E5" s="362"/>
      <c r="F5" s="362"/>
      <c r="G5" s="242" t="s">
        <v>19</v>
      </c>
      <c r="H5" s="238" t="s">
        <v>76</v>
      </c>
      <c r="I5" s="238" t="s">
        <v>77</v>
      </c>
      <c r="J5" s="238" t="s">
        <v>78</v>
      </c>
      <c r="K5" s="238" t="s">
        <v>79</v>
      </c>
      <c r="L5" s="238" t="s">
        <v>19</v>
      </c>
      <c r="M5" s="252" t="s">
        <v>80</v>
      </c>
      <c r="N5" s="238" t="s">
        <v>81</v>
      </c>
    </row>
    <row r="6" spans="1:14" s="76" customFormat="1" ht="24.75" customHeight="1">
      <c r="A6" s="243"/>
      <c r="B6" s="243"/>
      <c r="C6" s="243"/>
      <c r="D6" s="243"/>
      <c r="E6" s="244" t="s">
        <v>9</v>
      </c>
      <c r="F6" s="245">
        <f>G6+L6</f>
        <v>253.4529</v>
      </c>
      <c r="G6" s="245">
        <f>H6+I6+J6+K6</f>
        <v>222.08709999999999</v>
      </c>
      <c r="H6" s="245">
        <v>185.8339</v>
      </c>
      <c r="I6" s="245">
        <v>24.060099999999998</v>
      </c>
      <c r="J6" s="245">
        <v>12.193099999999999</v>
      </c>
      <c r="K6" s="245"/>
      <c r="L6" s="245">
        <f>M6</f>
        <v>31.3658</v>
      </c>
      <c r="M6" s="245">
        <v>31.3658</v>
      </c>
      <c r="N6" s="245"/>
    </row>
    <row r="7" spans="1:14" ht="24.75" customHeight="1">
      <c r="A7" s="243"/>
      <c r="B7" s="243"/>
      <c r="C7" s="243"/>
      <c r="D7" s="243" t="s">
        <v>54</v>
      </c>
      <c r="E7" s="244" t="s">
        <v>55</v>
      </c>
      <c r="F7" s="245">
        <f t="shared" ref="F7:F13" si="0">G7+L7</f>
        <v>253.4529</v>
      </c>
      <c r="G7" s="245">
        <f t="shared" ref="G7:G13" si="1">H7+I7+J7+K7</f>
        <v>222.08709999999999</v>
      </c>
      <c r="H7" s="245">
        <v>185.8339</v>
      </c>
      <c r="I7" s="245">
        <v>24.060099999999998</v>
      </c>
      <c r="J7" s="245">
        <v>12.193099999999999</v>
      </c>
      <c r="K7" s="245"/>
      <c r="L7" s="245">
        <f t="shared" ref="L7:L13" si="2">M7</f>
        <v>31.3658</v>
      </c>
      <c r="M7" s="245">
        <v>31.3658</v>
      </c>
      <c r="N7" s="245"/>
    </row>
    <row r="8" spans="1:14" ht="24.75" customHeight="1">
      <c r="A8" s="243" t="s">
        <v>56</v>
      </c>
      <c r="B8" s="243" t="s">
        <v>57</v>
      </c>
      <c r="C8" s="243" t="s">
        <v>58</v>
      </c>
      <c r="D8" s="243" t="s">
        <v>59</v>
      </c>
      <c r="E8" s="244" t="s">
        <v>60</v>
      </c>
      <c r="F8" s="245">
        <f t="shared" si="0"/>
        <v>145.303</v>
      </c>
      <c r="G8" s="245">
        <f t="shared" si="1"/>
        <v>145.303</v>
      </c>
      <c r="H8" s="245">
        <v>122.512</v>
      </c>
      <c r="I8" s="245">
        <v>22.791</v>
      </c>
      <c r="J8" s="245">
        <v>0</v>
      </c>
      <c r="K8" s="245"/>
      <c r="L8" s="245">
        <f t="shared" si="2"/>
        <v>0</v>
      </c>
      <c r="M8" s="245">
        <v>0</v>
      </c>
      <c r="N8" s="245"/>
    </row>
    <row r="9" spans="1:14" ht="24.75" customHeight="1">
      <c r="A9" s="243" t="s">
        <v>56</v>
      </c>
      <c r="B9" s="243" t="s">
        <v>57</v>
      </c>
      <c r="C9" s="243" t="s">
        <v>61</v>
      </c>
      <c r="D9" s="243" t="s">
        <v>59</v>
      </c>
      <c r="E9" s="244" t="s">
        <v>62</v>
      </c>
      <c r="F9" s="245">
        <f t="shared" si="0"/>
        <v>42.497599999999998</v>
      </c>
      <c r="G9" s="245">
        <f t="shared" si="1"/>
        <v>11.1318</v>
      </c>
      <c r="H9" s="245">
        <v>11.1318</v>
      </c>
      <c r="I9" s="245">
        <v>0</v>
      </c>
      <c r="J9" s="245">
        <v>0</v>
      </c>
      <c r="K9" s="245"/>
      <c r="L9" s="245">
        <f t="shared" si="2"/>
        <v>31.3658</v>
      </c>
      <c r="M9" s="245">
        <v>31.3658</v>
      </c>
      <c r="N9" s="245"/>
    </row>
    <row r="10" spans="1:14" ht="24.75" customHeight="1">
      <c r="A10" s="243" t="s">
        <v>63</v>
      </c>
      <c r="B10" s="243" t="s">
        <v>64</v>
      </c>
      <c r="C10" s="243" t="s">
        <v>58</v>
      </c>
      <c r="D10" s="243" t="s">
        <v>59</v>
      </c>
      <c r="E10" s="244" t="s">
        <v>65</v>
      </c>
      <c r="F10" s="245">
        <f t="shared" si="0"/>
        <v>13.462199999999999</v>
      </c>
      <c r="G10" s="245">
        <f t="shared" si="1"/>
        <v>13.462199999999999</v>
      </c>
      <c r="H10" s="245">
        <v>0</v>
      </c>
      <c r="I10" s="245">
        <v>1.2690999999999999</v>
      </c>
      <c r="J10" s="245">
        <v>12.193099999999999</v>
      </c>
      <c r="K10" s="245"/>
      <c r="L10" s="245">
        <f t="shared" si="2"/>
        <v>0</v>
      </c>
      <c r="M10" s="245">
        <v>0</v>
      </c>
      <c r="N10" s="245"/>
    </row>
    <row r="11" spans="1:14" ht="24.75" customHeight="1">
      <c r="A11" s="243" t="s">
        <v>63</v>
      </c>
      <c r="B11" s="243" t="s">
        <v>64</v>
      </c>
      <c r="C11" s="243" t="s">
        <v>64</v>
      </c>
      <c r="D11" s="243" t="s">
        <v>59</v>
      </c>
      <c r="E11" s="244" t="s">
        <v>66</v>
      </c>
      <c r="F11" s="245">
        <f t="shared" si="0"/>
        <v>19.601900000000001</v>
      </c>
      <c r="G11" s="245">
        <f t="shared" si="1"/>
        <v>19.601900000000001</v>
      </c>
      <c r="H11" s="245">
        <v>19.601900000000001</v>
      </c>
      <c r="I11" s="245">
        <v>0</v>
      </c>
      <c r="J11" s="245">
        <v>0</v>
      </c>
      <c r="K11" s="245"/>
      <c r="L11" s="245">
        <f t="shared" si="2"/>
        <v>0</v>
      </c>
      <c r="M11" s="245">
        <v>0</v>
      </c>
      <c r="N11" s="245"/>
    </row>
    <row r="12" spans="1:14" ht="24.75" customHeight="1">
      <c r="A12" s="243" t="s">
        <v>67</v>
      </c>
      <c r="B12" s="243" t="s">
        <v>68</v>
      </c>
      <c r="C12" s="243" t="s">
        <v>61</v>
      </c>
      <c r="D12" s="243" t="s">
        <v>59</v>
      </c>
      <c r="E12" s="244" t="s">
        <v>69</v>
      </c>
      <c r="F12" s="245">
        <f t="shared" si="0"/>
        <v>17.886800000000001</v>
      </c>
      <c r="G12" s="245">
        <f t="shared" si="1"/>
        <v>17.886800000000001</v>
      </c>
      <c r="H12" s="245">
        <v>17.886800000000001</v>
      </c>
      <c r="I12" s="245">
        <v>0</v>
      </c>
      <c r="J12" s="245">
        <v>0</v>
      </c>
      <c r="K12" s="245"/>
      <c r="L12" s="245">
        <f t="shared" si="2"/>
        <v>0</v>
      </c>
      <c r="M12" s="245">
        <v>0</v>
      </c>
      <c r="N12" s="245"/>
    </row>
    <row r="13" spans="1:14" ht="24.75" customHeight="1">
      <c r="A13" s="243" t="s">
        <v>70</v>
      </c>
      <c r="B13" s="243" t="s">
        <v>61</v>
      </c>
      <c r="C13" s="243" t="s">
        <v>58</v>
      </c>
      <c r="D13" s="243" t="s">
        <v>59</v>
      </c>
      <c r="E13" s="244" t="s">
        <v>71</v>
      </c>
      <c r="F13" s="245">
        <f t="shared" si="0"/>
        <v>14.7014</v>
      </c>
      <c r="G13" s="245">
        <f t="shared" si="1"/>
        <v>14.7014</v>
      </c>
      <c r="H13" s="245">
        <v>14.7014</v>
      </c>
      <c r="I13" s="245">
        <v>0</v>
      </c>
      <c r="J13" s="245">
        <v>0</v>
      </c>
      <c r="K13" s="245"/>
      <c r="L13" s="245">
        <f t="shared" si="2"/>
        <v>0</v>
      </c>
      <c r="M13" s="245">
        <v>0</v>
      </c>
      <c r="N13" s="245"/>
    </row>
    <row r="14" spans="1:14" ht="24.75" customHeight="1">
      <c r="A14"/>
      <c r="B14"/>
      <c r="C14"/>
      <c r="D14"/>
      <c r="E14"/>
      <c r="F14"/>
      <c r="G14"/>
      <c r="H14"/>
      <c r="I14"/>
      <c r="J14"/>
      <c r="K14"/>
      <c r="L14"/>
      <c r="M14"/>
      <c r="N14"/>
    </row>
    <row r="15" spans="1:14" ht="24.75" customHeight="1">
      <c r="A15"/>
      <c r="B15"/>
      <c r="C15"/>
      <c r="D15"/>
      <c r="E15"/>
      <c r="F15"/>
      <c r="G15"/>
      <c r="H15" s="246"/>
      <c r="I15"/>
      <c r="J15"/>
      <c r="K15"/>
      <c r="L15"/>
      <c r="M15"/>
      <c r="N15"/>
    </row>
    <row r="16" spans="1:14" ht="24.75" customHeight="1">
      <c r="A16"/>
      <c r="B16"/>
      <c r="C16"/>
      <c r="D16"/>
      <c r="E16"/>
      <c r="F16"/>
      <c r="G16"/>
      <c r="H16"/>
      <c r="I16" s="246"/>
      <c r="J16"/>
      <c r="K16"/>
      <c r="L16"/>
      <c r="M16"/>
      <c r="N16"/>
    </row>
    <row r="17" spans="1:14" ht="24.75" customHeight="1">
      <c r="A17"/>
      <c r="B17"/>
      <c r="C17"/>
      <c r="D17"/>
      <c r="E17"/>
      <c r="F17"/>
      <c r="G17"/>
      <c r="H17"/>
      <c r="I17"/>
      <c r="J17"/>
      <c r="K17"/>
      <c r="L17"/>
      <c r="M17"/>
      <c r="N17"/>
    </row>
    <row r="18" spans="1:14" ht="24.75" customHeight="1">
      <c r="A18"/>
      <c r="B18"/>
      <c r="C18"/>
      <c r="D18"/>
      <c r="E18"/>
      <c r="F18"/>
      <c r="G18"/>
      <c r="H18"/>
      <c r="I18"/>
      <c r="J18"/>
      <c r="K18"/>
      <c r="L18"/>
      <c r="M18"/>
      <c r="N18"/>
    </row>
    <row r="19" spans="1:14" ht="24.75" customHeight="1">
      <c r="A19"/>
      <c r="B19"/>
      <c r="C19"/>
      <c r="D19"/>
      <c r="E19"/>
      <c r="F19"/>
      <c r="G19"/>
      <c r="H19"/>
      <c r="I19"/>
      <c r="J19"/>
      <c r="K19"/>
      <c r="L19"/>
      <c r="M19"/>
      <c r="N19"/>
    </row>
    <row r="20" spans="1:14" ht="24.75" customHeight="1">
      <c r="A20"/>
      <c r="B20"/>
      <c r="C20"/>
      <c r="D20"/>
      <c r="E20"/>
      <c r="F20"/>
      <c r="G20"/>
      <c r="H20"/>
      <c r="I20"/>
      <c r="J20"/>
      <c r="K20"/>
      <c r="L20"/>
      <c r="M20"/>
      <c r="N20"/>
    </row>
    <row r="21" spans="1:14" ht="24.75" customHeight="1">
      <c r="A21"/>
      <c r="B21"/>
      <c r="C21"/>
      <c r="D21"/>
      <c r="E21"/>
      <c r="F21"/>
      <c r="G21"/>
      <c r="H21"/>
      <c r="I21"/>
      <c r="J21"/>
      <c r="K21"/>
      <c r="L21"/>
      <c r="M21"/>
      <c r="N21"/>
    </row>
    <row r="22" spans="1:14" ht="24.75" customHeight="1">
      <c r="A22"/>
      <c r="B22"/>
      <c r="C22"/>
      <c r="D22"/>
      <c r="E22"/>
      <c r="F22"/>
      <c r="G22"/>
      <c r="H22"/>
      <c r="I22"/>
      <c r="J22"/>
      <c r="K22"/>
      <c r="L22"/>
      <c r="M22"/>
      <c r="N22"/>
    </row>
    <row r="23" spans="1:14" ht="24.75" customHeight="1">
      <c r="A23"/>
      <c r="B23"/>
      <c r="C23"/>
      <c r="D23"/>
      <c r="E23"/>
      <c r="F23"/>
      <c r="G23"/>
      <c r="H23"/>
      <c r="I23"/>
      <c r="J23"/>
      <c r="K23"/>
      <c r="L23"/>
      <c r="M23"/>
      <c r="N23"/>
    </row>
    <row r="24" spans="1:14" ht="24.75" customHeight="1">
      <c r="A24"/>
      <c r="B24"/>
      <c r="C24"/>
      <c r="D24"/>
      <c r="E24"/>
      <c r="F24"/>
      <c r="G24"/>
      <c r="H24"/>
      <c r="I24"/>
      <c r="J24"/>
      <c r="K24"/>
      <c r="L24"/>
      <c r="M24"/>
      <c r="N24"/>
    </row>
    <row r="25" spans="1:14" ht="24.75" customHeight="1">
      <c r="A25"/>
      <c r="B25"/>
      <c r="C25"/>
      <c r="D25"/>
      <c r="E25"/>
      <c r="F25"/>
      <c r="G25"/>
      <c r="H25"/>
      <c r="I25"/>
      <c r="J25"/>
      <c r="K25"/>
      <c r="L25"/>
      <c r="M25"/>
      <c r="N25"/>
    </row>
    <row r="26" spans="1:14" ht="24.75" customHeight="1">
      <c r="A26"/>
      <c r="B26"/>
      <c r="C26"/>
      <c r="D26"/>
      <c r="E26"/>
      <c r="F26"/>
      <c r="G26"/>
      <c r="H26"/>
      <c r="I26"/>
      <c r="J26"/>
      <c r="K26"/>
      <c r="L26"/>
      <c r="M26"/>
      <c r="N26"/>
    </row>
    <row r="27" spans="1:14" ht="24.75" customHeight="1">
      <c r="A27"/>
      <c r="B27"/>
      <c r="C27"/>
      <c r="D27"/>
      <c r="E27"/>
      <c r="F27"/>
      <c r="G27"/>
      <c r="H27"/>
      <c r="I27"/>
      <c r="J27"/>
      <c r="K27"/>
      <c r="L27"/>
      <c r="M27"/>
      <c r="N27"/>
    </row>
    <row r="28" spans="1:14" ht="24.75" customHeight="1">
      <c r="A28"/>
      <c r="B28"/>
      <c r="C28"/>
      <c r="D28"/>
      <c r="E28"/>
      <c r="F28"/>
      <c r="G28"/>
      <c r="H28"/>
      <c r="I28"/>
      <c r="J28"/>
      <c r="K28"/>
      <c r="L28"/>
      <c r="M28"/>
      <c r="N28"/>
    </row>
    <row r="29" spans="1:14" ht="24.75" customHeight="1">
      <c r="A29"/>
      <c r="B29"/>
      <c r="C29"/>
      <c r="D29"/>
      <c r="E29"/>
      <c r="F29"/>
      <c r="G29"/>
      <c r="H29"/>
      <c r="I29"/>
      <c r="J29"/>
      <c r="K29"/>
      <c r="L29"/>
      <c r="M29"/>
      <c r="N29"/>
    </row>
    <row r="30" spans="1:14" ht="24.75" customHeight="1">
      <c r="A30"/>
      <c r="B30"/>
      <c r="C30"/>
      <c r="D30"/>
      <c r="E30"/>
      <c r="F30"/>
      <c r="G30"/>
      <c r="H30"/>
      <c r="I30"/>
      <c r="J30"/>
      <c r="K30"/>
      <c r="L30"/>
      <c r="M30"/>
      <c r="N30"/>
    </row>
  </sheetData>
  <sheetProtection formatCells="0" formatColumns="0" formatRows="0"/>
  <mergeCells count="5">
    <mergeCell ref="M3:N3"/>
    <mergeCell ref="A4:C4"/>
    <mergeCell ref="D4:D5"/>
    <mergeCell ref="E4:E5"/>
    <mergeCell ref="F4:F5"/>
  </mergeCells>
  <phoneticPr fontId="21" type="noConversion"/>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dimension ref="A1:K44"/>
  <sheetViews>
    <sheetView showGridLines="0" showZeros="0" zoomScale="130" zoomScaleNormal="130" workbookViewId="0">
      <selection activeCell="D8" sqref="D8:D36"/>
    </sheetView>
  </sheetViews>
  <sheetFormatPr defaultColWidth="7.1640625" defaultRowHeight="11.25"/>
  <cols>
    <col min="1" max="1" width="4.1640625" style="185" customWidth="1"/>
    <col min="2" max="2" width="29" style="185" customWidth="1"/>
    <col min="3" max="3" width="9" style="186" customWidth="1"/>
    <col min="4" max="4" width="31.33203125" style="186" customWidth="1"/>
    <col min="5" max="6" width="9" style="186" customWidth="1"/>
    <col min="7" max="7" width="13.33203125" style="186" customWidth="1"/>
    <col min="8" max="8" width="7.1640625" style="186" customWidth="1"/>
    <col min="9" max="9" width="9.5" style="186" customWidth="1"/>
    <col min="10" max="16384" width="7.1640625" style="186"/>
  </cols>
  <sheetData>
    <row r="1" spans="1:11" ht="12" customHeight="1">
      <c r="A1" s="187"/>
      <c r="B1" s="187"/>
      <c r="C1" s="188"/>
      <c r="D1" s="188"/>
      <c r="E1" s="189"/>
      <c r="F1" s="189"/>
      <c r="G1" s="190"/>
      <c r="H1" s="191"/>
      <c r="I1" s="191" t="s">
        <v>82</v>
      </c>
      <c r="J1"/>
      <c r="K1"/>
    </row>
    <row r="2" spans="1:11" ht="17.25" customHeight="1">
      <c r="A2" s="363" t="s">
        <v>83</v>
      </c>
      <c r="B2" s="363"/>
      <c r="C2" s="363"/>
      <c r="D2" s="363"/>
      <c r="E2" s="363"/>
      <c r="F2" s="363"/>
      <c r="G2" s="363"/>
      <c r="H2" s="363"/>
      <c r="I2" s="224"/>
      <c r="J2"/>
      <c r="K2"/>
    </row>
    <row r="3" spans="1:11" ht="15.75" customHeight="1">
      <c r="A3" s="364" t="s">
        <v>2</v>
      </c>
      <c r="B3" s="365"/>
      <c r="C3" s="365"/>
      <c r="D3" s="192"/>
      <c r="E3" s="192"/>
      <c r="F3" s="193"/>
      <c r="G3" s="193"/>
      <c r="H3" s="366" t="s">
        <v>3</v>
      </c>
      <c r="I3" s="366"/>
      <c r="J3"/>
      <c r="K3"/>
    </row>
    <row r="4" spans="1:11" s="183" customFormat="1" ht="16.350000000000001" customHeight="1">
      <c r="A4" s="367" t="s">
        <v>84</v>
      </c>
      <c r="B4" s="367"/>
      <c r="C4" s="367"/>
      <c r="D4" s="368" t="s">
        <v>5</v>
      </c>
      <c r="E4" s="369"/>
      <c r="F4" s="369"/>
      <c r="G4" s="369"/>
      <c r="H4" s="369"/>
      <c r="I4" s="370"/>
      <c r="J4"/>
      <c r="K4"/>
    </row>
    <row r="5" spans="1:11" s="183" customFormat="1" ht="15.6" customHeight="1">
      <c r="A5" s="367" t="s">
        <v>85</v>
      </c>
      <c r="B5" s="367"/>
      <c r="C5" s="385" t="s">
        <v>7</v>
      </c>
      <c r="D5" s="385" t="s">
        <v>86</v>
      </c>
      <c r="E5" s="386" t="s">
        <v>9</v>
      </c>
      <c r="F5" s="371" t="s">
        <v>12</v>
      </c>
      <c r="G5" s="372"/>
      <c r="H5" s="372"/>
      <c r="I5" s="373"/>
      <c r="J5"/>
      <c r="K5"/>
    </row>
    <row r="6" spans="1:11" s="183" customFormat="1" ht="14.25" customHeight="1">
      <c r="A6" s="367"/>
      <c r="B6" s="367"/>
      <c r="C6" s="385"/>
      <c r="D6" s="385"/>
      <c r="E6" s="386"/>
      <c r="F6" s="371" t="s">
        <v>13</v>
      </c>
      <c r="G6" s="372"/>
      <c r="H6" s="387" t="s">
        <v>15</v>
      </c>
      <c r="I6" s="388" t="s">
        <v>16</v>
      </c>
      <c r="J6"/>
      <c r="K6"/>
    </row>
    <row r="7" spans="1:11" s="183" customFormat="1" ht="30" customHeight="1">
      <c r="A7" s="367"/>
      <c r="B7" s="367"/>
      <c r="C7" s="385"/>
      <c r="D7" s="385"/>
      <c r="E7" s="386"/>
      <c r="F7" s="194" t="s">
        <v>19</v>
      </c>
      <c r="G7" s="195" t="s">
        <v>53</v>
      </c>
      <c r="H7" s="387"/>
      <c r="I7" s="389"/>
      <c r="J7"/>
      <c r="K7"/>
    </row>
    <row r="8" spans="1:11" s="184" customFormat="1" ht="15" customHeight="1">
      <c r="A8" s="384" t="s">
        <v>13</v>
      </c>
      <c r="B8" s="196" t="s">
        <v>19</v>
      </c>
      <c r="C8" s="197">
        <f>F37</f>
        <v>242.02279999999999</v>
      </c>
      <c r="D8" s="198" t="s">
        <v>87</v>
      </c>
      <c r="E8" s="199">
        <f t="shared" ref="E8:E37" si="0">F8+H8</f>
        <v>176.37049999999999</v>
      </c>
      <c r="F8" s="200">
        <v>176.37049999999999</v>
      </c>
      <c r="G8" s="201">
        <v>176.37049999999999</v>
      </c>
      <c r="H8" s="202">
        <v>0</v>
      </c>
      <c r="I8" s="225"/>
      <c r="J8" s="121"/>
      <c r="K8" s="121"/>
    </row>
    <row r="9" spans="1:11" s="184" customFormat="1" ht="15" customHeight="1">
      <c r="A9" s="384"/>
      <c r="B9" s="196" t="s">
        <v>22</v>
      </c>
      <c r="C9" s="197">
        <f>G37</f>
        <v>242.02279999999999</v>
      </c>
      <c r="D9" s="198" t="s">
        <v>88</v>
      </c>
      <c r="E9" s="199">
        <f t="shared" si="0"/>
        <v>0</v>
      </c>
      <c r="F9" s="200">
        <v>0</v>
      </c>
      <c r="G9" s="201">
        <v>0</v>
      </c>
      <c r="H9" s="203">
        <v>0</v>
      </c>
      <c r="I9" s="225"/>
      <c r="J9" s="121"/>
      <c r="K9" s="121"/>
    </row>
    <row r="10" spans="1:11" s="184" customFormat="1" ht="15" customHeight="1">
      <c r="A10" s="384"/>
      <c r="B10" s="196" t="s">
        <v>24</v>
      </c>
      <c r="C10" s="197">
        <v>0</v>
      </c>
      <c r="D10" s="198" t="s">
        <v>89</v>
      </c>
      <c r="E10" s="199">
        <f t="shared" si="0"/>
        <v>0</v>
      </c>
      <c r="F10" s="200">
        <v>0</v>
      </c>
      <c r="G10" s="201">
        <v>0</v>
      </c>
      <c r="H10" s="203">
        <v>0</v>
      </c>
      <c r="I10" s="225"/>
      <c r="J10" s="121"/>
      <c r="K10" s="121"/>
    </row>
    <row r="11" spans="1:11" s="184" customFormat="1" ht="15" customHeight="1">
      <c r="A11" s="384"/>
      <c r="B11" s="196" t="s">
        <v>26</v>
      </c>
      <c r="C11" s="197">
        <v>0</v>
      </c>
      <c r="D11" s="198" t="s">
        <v>90</v>
      </c>
      <c r="E11" s="199">
        <f t="shared" si="0"/>
        <v>0</v>
      </c>
      <c r="F11" s="200">
        <v>0</v>
      </c>
      <c r="G11" s="201">
        <v>0</v>
      </c>
      <c r="H11" s="203">
        <v>0</v>
      </c>
      <c r="I11" s="225"/>
      <c r="J11" s="121"/>
      <c r="K11" s="121"/>
    </row>
    <row r="12" spans="1:11" s="184" customFormat="1" ht="15" customHeight="1">
      <c r="A12" s="384"/>
      <c r="B12" s="196" t="s">
        <v>28</v>
      </c>
      <c r="C12" s="204">
        <v>0</v>
      </c>
      <c r="D12" s="198" t="s">
        <v>91</v>
      </c>
      <c r="E12" s="199">
        <f t="shared" si="0"/>
        <v>0</v>
      </c>
      <c r="F12" s="200">
        <v>0</v>
      </c>
      <c r="G12" s="201">
        <v>0</v>
      </c>
      <c r="H12" s="203">
        <v>0</v>
      </c>
      <c r="I12" s="225"/>
      <c r="J12" s="121"/>
      <c r="K12" s="121"/>
    </row>
    <row r="13" spans="1:11" s="184" customFormat="1" ht="15" customHeight="1">
      <c r="A13" s="384"/>
      <c r="B13" s="196" t="s">
        <v>30</v>
      </c>
      <c r="C13" s="204">
        <v>0</v>
      </c>
      <c r="D13" s="205" t="s">
        <v>92</v>
      </c>
      <c r="E13" s="199">
        <f t="shared" si="0"/>
        <v>0</v>
      </c>
      <c r="F13" s="200">
        <v>0</v>
      </c>
      <c r="G13" s="201">
        <v>0</v>
      </c>
      <c r="H13" s="203">
        <v>0</v>
      </c>
      <c r="I13" s="225"/>
      <c r="J13" s="121"/>
      <c r="K13" s="121"/>
    </row>
    <row r="14" spans="1:11" s="184" customFormat="1" ht="15" customHeight="1">
      <c r="A14" s="374" t="s">
        <v>15</v>
      </c>
      <c r="B14" s="374"/>
      <c r="C14" s="206">
        <f>H37</f>
        <v>0</v>
      </c>
      <c r="D14" s="205" t="s">
        <v>93</v>
      </c>
      <c r="E14" s="199">
        <f t="shared" si="0"/>
        <v>0</v>
      </c>
      <c r="F14" s="200">
        <v>0</v>
      </c>
      <c r="G14" s="201">
        <v>0</v>
      </c>
      <c r="H14" s="203">
        <v>0</v>
      </c>
      <c r="I14" s="225"/>
      <c r="J14" s="121"/>
      <c r="K14" s="121"/>
    </row>
    <row r="15" spans="1:11" s="184" customFormat="1" ht="15" customHeight="1">
      <c r="A15" s="374" t="s">
        <v>16</v>
      </c>
      <c r="B15" s="374"/>
      <c r="C15" s="207"/>
      <c r="D15" s="198" t="s">
        <v>94</v>
      </c>
      <c r="E15" s="199">
        <f t="shared" si="0"/>
        <v>33.064100000000003</v>
      </c>
      <c r="F15" s="200">
        <v>33.064100000000003</v>
      </c>
      <c r="G15" s="201">
        <v>33.064100000000003</v>
      </c>
      <c r="H15" s="203">
        <v>0</v>
      </c>
      <c r="I15" s="225"/>
      <c r="J15" s="121"/>
      <c r="K15" s="121"/>
    </row>
    <row r="16" spans="1:11" s="184" customFormat="1" ht="15" customHeight="1">
      <c r="A16" s="375"/>
      <c r="B16" s="375"/>
      <c r="C16" s="208"/>
      <c r="D16" s="205" t="s">
        <v>95</v>
      </c>
      <c r="E16" s="199">
        <f t="shared" si="0"/>
        <v>0</v>
      </c>
      <c r="F16" s="200">
        <v>0</v>
      </c>
      <c r="G16" s="201">
        <v>0</v>
      </c>
      <c r="H16" s="209">
        <v>0</v>
      </c>
      <c r="I16" s="225"/>
      <c r="J16" s="121"/>
      <c r="K16" s="121"/>
    </row>
    <row r="17" spans="1:11" s="184" customFormat="1" ht="15" customHeight="1">
      <c r="A17" s="376"/>
      <c r="B17" s="377"/>
      <c r="C17" s="208"/>
      <c r="D17" s="205" t="s">
        <v>96</v>
      </c>
      <c r="E17" s="199">
        <f t="shared" si="0"/>
        <v>17.886800000000001</v>
      </c>
      <c r="F17" s="200">
        <v>17.886800000000001</v>
      </c>
      <c r="G17" s="201">
        <v>17.886800000000001</v>
      </c>
      <c r="H17" s="209">
        <v>0</v>
      </c>
      <c r="I17" s="225"/>
      <c r="J17" s="226"/>
      <c r="K17" s="226"/>
    </row>
    <row r="18" spans="1:11" s="184" customFormat="1" ht="15" customHeight="1">
      <c r="A18" s="210"/>
      <c r="B18" s="211"/>
      <c r="C18" s="208"/>
      <c r="D18" s="198" t="s">
        <v>97</v>
      </c>
      <c r="E18" s="199">
        <f t="shared" si="0"/>
        <v>0</v>
      </c>
      <c r="F18" s="200">
        <v>0</v>
      </c>
      <c r="G18" s="201">
        <v>0</v>
      </c>
      <c r="H18" s="209">
        <v>0</v>
      </c>
      <c r="I18" s="225"/>
      <c r="J18" s="226"/>
      <c r="K18" s="226"/>
    </row>
    <row r="19" spans="1:11" s="184" customFormat="1" ht="15" customHeight="1">
      <c r="A19" s="376"/>
      <c r="B19" s="377"/>
      <c r="C19" s="208"/>
      <c r="D19" s="198" t="s">
        <v>98</v>
      </c>
      <c r="E19" s="199">
        <f t="shared" si="0"/>
        <v>0</v>
      </c>
      <c r="F19" s="200">
        <v>0</v>
      </c>
      <c r="G19" s="201">
        <v>0</v>
      </c>
      <c r="H19" s="209">
        <v>0</v>
      </c>
      <c r="I19" s="227"/>
      <c r="J19" s="226"/>
      <c r="K19" s="226"/>
    </row>
    <row r="20" spans="1:11" s="184" customFormat="1" ht="15" customHeight="1">
      <c r="A20" s="378"/>
      <c r="B20" s="379"/>
      <c r="C20" s="208"/>
      <c r="D20" s="205" t="s">
        <v>99</v>
      </c>
      <c r="E20" s="199">
        <f t="shared" si="0"/>
        <v>0</v>
      </c>
      <c r="F20" s="200">
        <v>0</v>
      </c>
      <c r="G20" s="201">
        <v>0</v>
      </c>
      <c r="H20" s="201">
        <v>0</v>
      </c>
      <c r="I20" s="225"/>
      <c r="J20" s="226"/>
      <c r="K20" s="226"/>
    </row>
    <row r="21" spans="1:11" s="184" customFormat="1" ht="15" customHeight="1">
      <c r="A21" s="376"/>
      <c r="B21" s="377"/>
      <c r="C21" s="208"/>
      <c r="D21" s="205" t="s">
        <v>100</v>
      </c>
      <c r="E21" s="199">
        <f t="shared" si="0"/>
        <v>0</v>
      </c>
      <c r="F21" s="200">
        <v>0</v>
      </c>
      <c r="G21" s="201">
        <v>0</v>
      </c>
      <c r="H21" s="212">
        <v>0</v>
      </c>
      <c r="I21" s="225"/>
      <c r="J21" s="226"/>
      <c r="K21" s="226"/>
    </row>
    <row r="22" spans="1:11" s="184" customFormat="1" ht="15" customHeight="1">
      <c r="A22" s="376"/>
      <c r="B22" s="377"/>
      <c r="C22" s="208"/>
      <c r="D22" s="205" t="s">
        <v>101</v>
      </c>
      <c r="E22" s="199">
        <f t="shared" si="0"/>
        <v>0</v>
      </c>
      <c r="F22" s="200">
        <v>0</v>
      </c>
      <c r="G22" s="201">
        <v>0</v>
      </c>
      <c r="H22" s="212">
        <v>0</v>
      </c>
      <c r="I22" s="225"/>
      <c r="J22" s="226"/>
      <c r="K22" s="226"/>
    </row>
    <row r="23" spans="1:11" s="184" customFormat="1" ht="15" customHeight="1">
      <c r="A23" s="374"/>
      <c r="B23" s="374"/>
      <c r="C23" s="213"/>
      <c r="D23" s="205" t="s">
        <v>102</v>
      </c>
      <c r="E23" s="199">
        <f t="shared" si="0"/>
        <v>0</v>
      </c>
      <c r="F23" s="200">
        <v>0</v>
      </c>
      <c r="G23" s="201">
        <v>0</v>
      </c>
      <c r="H23" s="212">
        <v>0</v>
      </c>
      <c r="I23" s="225"/>
      <c r="J23" s="226"/>
      <c r="K23" s="226"/>
    </row>
    <row r="24" spans="1:11" s="184" customFormat="1" ht="15" customHeight="1">
      <c r="A24" s="214"/>
      <c r="B24" s="215"/>
      <c r="C24" s="213"/>
      <c r="D24" s="205" t="s">
        <v>103</v>
      </c>
      <c r="E24" s="199">
        <f t="shared" si="0"/>
        <v>0</v>
      </c>
      <c r="F24" s="200">
        <v>0</v>
      </c>
      <c r="G24" s="201">
        <v>0</v>
      </c>
      <c r="H24" s="212">
        <v>0</v>
      </c>
      <c r="I24" s="225"/>
      <c r="J24" s="226"/>
      <c r="K24" s="226"/>
    </row>
    <row r="25" spans="1:11" s="184" customFormat="1" ht="15" customHeight="1">
      <c r="A25" s="214"/>
      <c r="B25" s="215"/>
      <c r="C25" s="213"/>
      <c r="D25" s="205" t="s">
        <v>104</v>
      </c>
      <c r="E25" s="199">
        <f t="shared" si="0"/>
        <v>0</v>
      </c>
      <c r="F25" s="200">
        <v>0</v>
      </c>
      <c r="G25" s="201">
        <v>0</v>
      </c>
      <c r="H25" s="212">
        <v>0</v>
      </c>
      <c r="I25" s="225"/>
      <c r="J25" s="226"/>
      <c r="K25" s="226"/>
    </row>
    <row r="26" spans="1:11" s="184" customFormat="1" ht="15" customHeight="1">
      <c r="A26" s="214"/>
      <c r="B26" s="215"/>
      <c r="C26" s="213"/>
      <c r="D26" s="205" t="s">
        <v>105</v>
      </c>
      <c r="E26" s="199">
        <f t="shared" si="0"/>
        <v>0</v>
      </c>
      <c r="F26" s="200">
        <v>0</v>
      </c>
      <c r="G26" s="201">
        <v>0</v>
      </c>
      <c r="H26" s="212">
        <v>0</v>
      </c>
      <c r="I26" s="225"/>
      <c r="J26" s="226"/>
      <c r="K26" s="226"/>
    </row>
    <row r="27" spans="1:11" s="184" customFormat="1" ht="15" customHeight="1">
      <c r="A27" s="214"/>
      <c r="B27" s="215"/>
      <c r="C27" s="213"/>
      <c r="D27" s="205" t="s">
        <v>106</v>
      </c>
      <c r="E27" s="199">
        <f t="shared" si="0"/>
        <v>14.7014</v>
      </c>
      <c r="F27" s="200">
        <v>14.7014</v>
      </c>
      <c r="G27" s="201">
        <v>14.7014</v>
      </c>
      <c r="H27" s="212">
        <v>0</v>
      </c>
      <c r="I27" s="225"/>
      <c r="J27" s="226"/>
      <c r="K27" s="226"/>
    </row>
    <row r="28" spans="1:11" s="184" customFormat="1" ht="15" customHeight="1">
      <c r="A28" s="214"/>
      <c r="B28" s="215"/>
      <c r="C28" s="213"/>
      <c r="D28" s="205" t="s">
        <v>107</v>
      </c>
      <c r="E28" s="199">
        <f t="shared" si="0"/>
        <v>0</v>
      </c>
      <c r="F28" s="200">
        <v>0</v>
      </c>
      <c r="G28" s="201">
        <v>0</v>
      </c>
      <c r="H28" s="212">
        <v>0</v>
      </c>
      <c r="I28" s="225"/>
      <c r="J28" s="226"/>
      <c r="K28" s="226"/>
    </row>
    <row r="29" spans="1:11" s="184" customFormat="1" ht="15" customHeight="1">
      <c r="A29" s="214"/>
      <c r="B29" s="215"/>
      <c r="C29" s="213"/>
      <c r="D29" s="205" t="s">
        <v>108</v>
      </c>
      <c r="E29" s="199">
        <f t="shared" si="0"/>
        <v>0</v>
      </c>
      <c r="F29" s="200">
        <v>0</v>
      </c>
      <c r="G29" s="201">
        <v>0</v>
      </c>
      <c r="H29" s="212">
        <v>0</v>
      </c>
      <c r="I29" s="225"/>
      <c r="J29" s="226"/>
      <c r="K29" s="226"/>
    </row>
    <row r="30" spans="1:11" s="184" customFormat="1" ht="15" customHeight="1">
      <c r="A30" s="214"/>
      <c r="B30" s="215"/>
      <c r="C30" s="213"/>
      <c r="D30" s="205" t="s">
        <v>109</v>
      </c>
      <c r="E30" s="199">
        <f t="shared" si="0"/>
        <v>0</v>
      </c>
      <c r="F30" s="200">
        <v>0</v>
      </c>
      <c r="G30" s="201">
        <v>0</v>
      </c>
      <c r="H30" s="212">
        <v>0</v>
      </c>
      <c r="I30" s="225"/>
      <c r="J30" s="226"/>
      <c r="K30" s="226"/>
    </row>
    <row r="31" spans="1:11" s="184" customFormat="1" ht="15" customHeight="1">
      <c r="A31" s="214"/>
      <c r="B31" s="215"/>
      <c r="C31" s="213"/>
      <c r="D31" s="205" t="s">
        <v>110</v>
      </c>
      <c r="E31" s="199">
        <f t="shared" si="0"/>
        <v>0</v>
      </c>
      <c r="F31" s="200">
        <v>0</v>
      </c>
      <c r="G31" s="201">
        <v>0</v>
      </c>
      <c r="H31" s="212">
        <v>0</v>
      </c>
      <c r="I31" s="225"/>
      <c r="J31" s="226"/>
      <c r="K31" s="226"/>
    </row>
    <row r="32" spans="1:11" s="184" customFormat="1" ht="15" customHeight="1">
      <c r="A32" s="214"/>
      <c r="B32" s="215"/>
      <c r="C32" s="213"/>
      <c r="D32" s="205" t="s">
        <v>111</v>
      </c>
      <c r="E32" s="199">
        <f t="shared" si="0"/>
        <v>0</v>
      </c>
      <c r="F32" s="200">
        <v>0</v>
      </c>
      <c r="G32" s="201">
        <v>0</v>
      </c>
      <c r="H32" s="212">
        <v>0</v>
      </c>
      <c r="I32" s="225"/>
      <c r="J32" s="226"/>
      <c r="K32" s="226"/>
    </row>
    <row r="33" spans="1:11" s="184" customFormat="1" ht="15" customHeight="1">
      <c r="A33" s="380"/>
      <c r="B33" s="381"/>
      <c r="C33" s="216"/>
      <c r="D33" s="205" t="s">
        <v>112</v>
      </c>
      <c r="E33" s="199">
        <f t="shared" si="0"/>
        <v>0</v>
      </c>
      <c r="F33" s="200">
        <v>0</v>
      </c>
      <c r="G33" s="201">
        <v>0</v>
      </c>
      <c r="H33" s="212">
        <v>0</v>
      </c>
      <c r="I33" s="225"/>
      <c r="J33" s="226"/>
      <c r="K33" s="226"/>
    </row>
    <row r="34" spans="1:11" s="184" customFormat="1" ht="15" customHeight="1">
      <c r="A34" s="214"/>
      <c r="B34" s="215"/>
      <c r="C34" s="216"/>
      <c r="D34" s="205" t="s">
        <v>113</v>
      </c>
      <c r="E34" s="199">
        <f t="shared" si="0"/>
        <v>0</v>
      </c>
      <c r="F34" s="200">
        <v>0</v>
      </c>
      <c r="G34" s="201">
        <v>0</v>
      </c>
      <c r="H34" s="212">
        <v>0</v>
      </c>
      <c r="I34" s="225"/>
      <c r="J34" s="226"/>
      <c r="K34" s="226"/>
    </row>
    <row r="35" spans="1:11" s="184" customFormat="1" ht="15" customHeight="1">
      <c r="A35" s="214"/>
      <c r="B35" s="215"/>
      <c r="C35" s="216"/>
      <c r="D35" s="205" t="s">
        <v>114</v>
      </c>
      <c r="E35" s="199">
        <f t="shared" si="0"/>
        <v>0</v>
      </c>
      <c r="F35" s="200">
        <v>0</v>
      </c>
      <c r="G35" s="201">
        <v>0</v>
      </c>
      <c r="H35" s="212">
        <v>0</v>
      </c>
      <c r="I35" s="228"/>
      <c r="J35" s="226"/>
      <c r="K35" s="226"/>
    </row>
    <row r="36" spans="1:11" s="184" customFormat="1" ht="15" customHeight="1">
      <c r="A36" s="214"/>
      <c r="B36" s="215"/>
      <c r="C36" s="217"/>
      <c r="D36" s="205" t="s">
        <v>115</v>
      </c>
      <c r="E36" s="199">
        <f t="shared" si="0"/>
        <v>0</v>
      </c>
      <c r="F36" s="200">
        <v>0</v>
      </c>
      <c r="G36" s="201">
        <v>0</v>
      </c>
      <c r="H36" s="212">
        <v>0</v>
      </c>
      <c r="I36" s="228"/>
      <c r="J36" s="226"/>
      <c r="K36" s="226"/>
    </row>
    <row r="37" spans="1:11" s="184" customFormat="1" ht="15" customHeight="1">
      <c r="A37" s="382" t="s">
        <v>42</v>
      </c>
      <c r="B37" s="383"/>
      <c r="C37" s="218">
        <f>E37</f>
        <v>242.02279999999999</v>
      </c>
      <c r="D37" s="219" t="s">
        <v>116</v>
      </c>
      <c r="E37" s="209">
        <f t="shared" si="0"/>
        <v>242.02279999999999</v>
      </c>
      <c r="F37" s="200">
        <f>SUM(F8:F36)</f>
        <v>242.02279999999999</v>
      </c>
      <c r="G37" s="220">
        <f>SUM(G8:G36)</f>
        <v>242.02279999999999</v>
      </c>
      <c r="H37" s="220">
        <f>SUM(H8:H36)</f>
        <v>0</v>
      </c>
      <c r="I37" s="228"/>
      <c r="J37" s="226"/>
      <c r="K37" s="226"/>
    </row>
    <row r="38" spans="1:11" s="183" customFormat="1" ht="14.25">
      <c r="A38" s="221"/>
      <c r="B38" s="221"/>
      <c r="C38" s="222"/>
      <c r="D38" s="222"/>
      <c r="E38" s="222"/>
      <c r="F38" s="223"/>
      <c r="G38" s="223"/>
      <c r="H38" s="223"/>
      <c r="I38" s="192"/>
      <c r="J38" s="192"/>
      <c r="K38" s="192"/>
    </row>
    <row r="39" spans="1:11" s="183" customFormat="1" ht="14.25">
      <c r="A39" s="221"/>
      <c r="B39" s="221"/>
      <c r="C39" s="223"/>
      <c r="D39" s="223"/>
      <c r="E39" s="223"/>
      <c r="F39" s="223"/>
      <c r="G39" s="223"/>
      <c r="H39" s="223"/>
      <c r="I39" s="192"/>
      <c r="J39" s="192"/>
      <c r="K39" s="192"/>
    </row>
    <row r="40" spans="1:11" s="183" customFormat="1" ht="14.25">
      <c r="A40" s="221"/>
      <c r="B40" s="221"/>
      <c r="C40" s="223"/>
      <c r="D40" s="223"/>
      <c r="E40" s="223"/>
      <c r="F40" s="223"/>
      <c r="G40" s="223"/>
      <c r="H40" s="223"/>
      <c r="I40" s="192"/>
      <c r="J40" s="192"/>
      <c r="K40" s="192"/>
    </row>
    <row r="41" spans="1:11" s="183" customFormat="1" ht="14.25">
      <c r="A41" s="221"/>
      <c r="B41" s="221"/>
      <c r="C41" s="223"/>
      <c r="D41" s="222"/>
      <c r="E41" s="223"/>
      <c r="F41" s="223"/>
      <c r="G41" s="223"/>
      <c r="H41" s="223"/>
      <c r="I41" s="192"/>
      <c r="J41" s="192"/>
      <c r="K41" s="192"/>
    </row>
    <row r="42" spans="1:11" s="183" customFormat="1" ht="14.25">
      <c r="A42" s="221"/>
      <c r="B42" s="221"/>
      <c r="C42" s="223"/>
      <c r="D42" s="223"/>
      <c r="E42" s="223"/>
      <c r="F42" s="223"/>
      <c r="G42" s="223"/>
      <c r="H42" s="223"/>
      <c r="I42" s="192"/>
      <c r="J42" s="192"/>
      <c r="K42" s="192"/>
    </row>
    <row r="43" spans="1:11" s="183" customFormat="1" ht="14.25">
      <c r="A43" s="221"/>
      <c r="B43" s="221"/>
      <c r="C43" s="223"/>
      <c r="D43" s="223"/>
      <c r="E43" s="223"/>
      <c r="F43" s="223"/>
      <c r="G43" s="223"/>
      <c r="H43" s="223"/>
      <c r="I43" s="192"/>
      <c r="J43" s="192"/>
      <c r="K43" s="192"/>
    </row>
    <row r="44" spans="1:11" s="183" customFormat="1" ht="14.25">
      <c r="A44" s="221"/>
      <c r="B44" s="221"/>
      <c r="C44" s="223"/>
      <c r="D44" s="223"/>
      <c r="E44" s="223"/>
      <c r="F44" s="223"/>
      <c r="G44" s="223"/>
      <c r="H44" s="223"/>
      <c r="I44" s="192"/>
      <c r="J44" s="192"/>
      <c r="K44" s="192"/>
    </row>
  </sheetData>
  <sheetProtection formatCells="0" formatColumns="0" formatRows="0"/>
  <mergeCells count="25">
    <mergeCell ref="A23:B23"/>
    <mergeCell ref="A33:B33"/>
    <mergeCell ref="A37:B37"/>
    <mergeCell ref="A8:A13"/>
    <mergeCell ref="C5:C7"/>
    <mergeCell ref="A5:B7"/>
    <mergeCell ref="A17:B17"/>
    <mergeCell ref="A19:B19"/>
    <mergeCell ref="A20:B20"/>
    <mergeCell ref="A21:B21"/>
    <mergeCell ref="A22:B22"/>
    <mergeCell ref="F5:I5"/>
    <mergeCell ref="F6:G6"/>
    <mergeCell ref="A14:B14"/>
    <mergeCell ref="A15:B15"/>
    <mergeCell ref="A16:B16"/>
    <mergeCell ref="D5:D7"/>
    <mergeCell ref="E5:E7"/>
    <mergeCell ref="H6:H7"/>
    <mergeCell ref="I6:I7"/>
    <mergeCell ref="A2:H2"/>
    <mergeCell ref="A3:C3"/>
    <mergeCell ref="H3:I3"/>
    <mergeCell ref="A4:C4"/>
    <mergeCell ref="D4:I4"/>
  </mergeCells>
  <phoneticPr fontId="21" type="noConversion"/>
  <printOptions horizontalCentered="1"/>
  <pageMargins left="0.39305555555555599" right="0.39305555555555599" top="0.98402777777777795" bottom="0.78680555555555598" header="0.51180555555555596" footer="0.51180555555555596"/>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dimension ref="A1:N30"/>
  <sheetViews>
    <sheetView showGridLines="0" showZeros="0" workbookViewId="0">
      <selection activeCell="H15" sqref="H15"/>
    </sheetView>
  </sheetViews>
  <sheetFormatPr defaultColWidth="9.33203125" defaultRowHeight="14.25"/>
  <cols>
    <col min="1" max="1" width="6.6640625" style="77" customWidth="1"/>
    <col min="2" max="2" width="8.33203125" style="77" customWidth="1"/>
    <col min="3" max="3" width="7.83203125" style="77" customWidth="1"/>
    <col min="4" max="4" width="8.33203125" style="77" customWidth="1"/>
    <col min="5" max="5" width="42.6640625" style="77" customWidth="1"/>
    <col min="6" max="6" width="9" style="77" customWidth="1"/>
    <col min="7" max="8" width="13.33203125" style="77" customWidth="1"/>
    <col min="9" max="9" width="14.83203125" style="77" customWidth="1"/>
    <col min="10" max="10" width="10.6640625" style="77" customWidth="1"/>
    <col min="11" max="11" width="8.1640625" style="77" customWidth="1"/>
    <col min="12" max="12" width="9.83203125" style="77" customWidth="1"/>
    <col min="13" max="13" width="12.83203125" style="77" customWidth="1"/>
    <col min="14" max="14" width="11.6640625" style="77" customWidth="1"/>
    <col min="15" max="16384" width="9.33203125" style="77"/>
  </cols>
  <sheetData>
    <row r="1" spans="1:14" ht="14.25" customHeight="1">
      <c r="A1" s="160"/>
      <c r="B1" s="160"/>
      <c r="C1" s="161"/>
      <c r="D1" s="162"/>
      <c r="E1" s="163"/>
      <c r="F1" s="164"/>
      <c r="G1" s="164"/>
      <c r="H1" s="164"/>
      <c r="I1" s="178"/>
      <c r="J1" s="164"/>
      <c r="K1" s="164"/>
      <c r="L1" s="164"/>
      <c r="M1" s="390" t="s">
        <v>117</v>
      </c>
      <c r="N1" s="390"/>
    </row>
    <row r="2" spans="1:14" ht="20.25" customHeight="1">
      <c r="A2" s="165" t="s">
        <v>118</v>
      </c>
      <c r="B2" s="166"/>
      <c r="C2" s="166"/>
      <c r="D2" s="166"/>
      <c r="E2" s="166"/>
      <c r="F2" s="166"/>
      <c r="G2" s="166"/>
      <c r="H2" s="166"/>
      <c r="I2" s="166"/>
      <c r="J2" s="166"/>
      <c r="K2" s="166"/>
      <c r="L2" s="166"/>
      <c r="M2" s="166"/>
      <c r="N2" s="166"/>
    </row>
    <row r="3" spans="1:14" ht="21" customHeight="1">
      <c r="A3" s="167" t="s">
        <v>2</v>
      </c>
      <c r="B3"/>
      <c r="C3"/>
      <c r="D3"/>
      <c r="E3"/>
      <c r="F3" s="164"/>
      <c r="G3" s="168"/>
      <c r="H3" s="168"/>
      <c r="I3" s="168"/>
      <c r="J3" s="168"/>
      <c r="K3" s="168"/>
      <c r="L3" s="168"/>
      <c r="M3" s="391" t="s">
        <v>3</v>
      </c>
      <c r="N3" s="391"/>
    </row>
    <row r="4" spans="1:14" ht="19.5" customHeight="1">
      <c r="A4" s="169" t="s">
        <v>46</v>
      </c>
      <c r="B4" s="169"/>
      <c r="C4" s="169"/>
      <c r="D4" s="392" t="s">
        <v>47</v>
      </c>
      <c r="E4" s="392" t="s">
        <v>48</v>
      </c>
      <c r="F4" s="392" t="s">
        <v>49</v>
      </c>
      <c r="G4" s="171" t="s">
        <v>74</v>
      </c>
      <c r="H4" s="171"/>
      <c r="I4" s="171"/>
      <c r="J4" s="179"/>
      <c r="K4" s="171"/>
      <c r="L4" s="180" t="s">
        <v>75</v>
      </c>
      <c r="M4" s="171"/>
      <c r="N4" s="181"/>
    </row>
    <row r="5" spans="1:14" ht="32.25" customHeight="1">
      <c r="A5" s="172" t="s">
        <v>50</v>
      </c>
      <c r="B5" s="173" t="s">
        <v>51</v>
      </c>
      <c r="C5" s="173" t="s">
        <v>52</v>
      </c>
      <c r="D5" s="392"/>
      <c r="E5" s="392"/>
      <c r="F5" s="392"/>
      <c r="G5" s="174" t="s">
        <v>19</v>
      </c>
      <c r="H5" s="170" t="s">
        <v>76</v>
      </c>
      <c r="I5" s="170" t="s">
        <v>77</v>
      </c>
      <c r="J5" s="170" t="s">
        <v>78</v>
      </c>
      <c r="K5" s="170" t="s">
        <v>79</v>
      </c>
      <c r="L5" s="170" t="s">
        <v>19</v>
      </c>
      <c r="M5" s="182" t="s">
        <v>80</v>
      </c>
      <c r="N5" s="170" t="s">
        <v>81</v>
      </c>
    </row>
    <row r="6" spans="1:14" s="76" customFormat="1" ht="24" customHeight="1">
      <c r="A6" s="175"/>
      <c r="B6" s="175"/>
      <c r="C6" s="175"/>
      <c r="D6" s="175"/>
      <c r="E6" s="176" t="s">
        <v>9</v>
      </c>
      <c r="F6" s="177">
        <f>G6+L6</f>
        <v>242.02279999999999</v>
      </c>
      <c r="G6" s="177">
        <f>H6+I6+J6+K6</f>
        <v>210.95529999999999</v>
      </c>
      <c r="H6" s="177">
        <v>174.7021</v>
      </c>
      <c r="I6" s="177">
        <v>24.060099999999998</v>
      </c>
      <c r="J6" s="177">
        <v>12.193099999999999</v>
      </c>
      <c r="K6" s="177"/>
      <c r="L6" s="177">
        <f>M6</f>
        <v>31.067499999999999</v>
      </c>
      <c r="M6" s="177">
        <v>31.067499999999999</v>
      </c>
      <c r="N6" s="177"/>
    </row>
    <row r="7" spans="1:14" ht="24" customHeight="1">
      <c r="A7" s="175"/>
      <c r="B7" s="175"/>
      <c r="C7" s="175"/>
      <c r="D7" s="175" t="s">
        <v>54</v>
      </c>
      <c r="E7" s="176" t="s">
        <v>55</v>
      </c>
      <c r="F7" s="177">
        <f t="shared" ref="F7:F13" si="0">G7+L7</f>
        <v>242.02279999999999</v>
      </c>
      <c r="G7" s="177">
        <f t="shared" ref="G7:G13" si="1">H7+I7+J7+K7</f>
        <v>210.95529999999999</v>
      </c>
      <c r="H7" s="177">
        <v>174.7021</v>
      </c>
      <c r="I7" s="177">
        <v>24.060099999999998</v>
      </c>
      <c r="J7" s="177">
        <v>12.193099999999999</v>
      </c>
      <c r="K7" s="177"/>
      <c r="L7" s="177">
        <f t="shared" ref="L7:L13" si="2">M7</f>
        <v>31.067499999999999</v>
      </c>
      <c r="M7" s="177">
        <v>31.067499999999999</v>
      </c>
      <c r="N7" s="177"/>
    </row>
    <row r="8" spans="1:14" ht="24" customHeight="1">
      <c r="A8" s="175" t="s">
        <v>56</v>
      </c>
      <c r="B8" s="175" t="s">
        <v>57</v>
      </c>
      <c r="C8" s="175" t="s">
        <v>58</v>
      </c>
      <c r="D8" s="175" t="s">
        <v>59</v>
      </c>
      <c r="E8" s="176" t="s">
        <v>60</v>
      </c>
      <c r="F8" s="177">
        <f t="shared" si="0"/>
        <v>145.303</v>
      </c>
      <c r="G8" s="177">
        <f t="shared" si="1"/>
        <v>145.303</v>
      </c>
      <c r="H8" s="177">
        <v>122.512</v>
      </c>
      <c r="I8" s="177">
        <v>22.791</v>
      </c>
      <c r="J8" s="177">
        <v>0</v>
      </c>
      <c r="K8" s="177"/>
      <c r="L8" s="177">
        <f t="shared" si="2"/>
        <v>0</v>
      </c>
      <c r="M8" s="177">
        <v>0</v>
      </c>
      <c r="N8" s="177"/>
    </row>
    <row r="9" spans="1:14" ht="24" customHeight="1">
      <c r="A9" s="175" t="s">
        <v>56</v>
      </c>
      <c r="B9" s="175" t="s">
        <v>57</v>
      </c>
      <c r="C9" s="175" t="s">
        <v>61</v>
      </c>
      <c r="D9" s="175" t="s">
        <v>59</v>
      </c>
      <c r="E9" s="176" t="s">
        <v>62</v>
      </c>
      <c r="F9" s="177">
        <f t="shared" si="0"/>
        <v>31.067499999999999</v>
      </c>
      <c r="G9" s="177">
        <f t="shared" si="1"/>
        <v>0</v>
      </c>
      <c r="H9" s="177">
        <v>0</v>
      </c>
      <c r="I9" s="177">
        <v>0</v>
      </c>
      <c r="J9" s="177">
        <v>0</v>
      </c>
      <c r="K9" s="177"/>
      <c r="L9" s="177">
        <f t="shared" si="2"/>
        <v>31.067499999999999</v>
      </c>
      <c r="M9" s="177">
        <v>31.067499999999999</v>
      </c>
      <c r="N9" s="177"/>
    </row>
    <row r="10" spans="1:14" ht="24" customHeight="1">
      <c r="A10" s="175" t="s">
        <v>63</v>
      </c>
      <c r="B10" s="175" t="s">
        <v>64</v>
      </c>
      <c r="C10" s="175" t="s">
        <v>58</v>
      </c>
      <c r="D10" s="175" t="s">
        <v>59</v>
      </c>
      <c r="E10" s="176" t="s">
        <v>65</v>
      </c>
      <c r="F10" s="177">
        <f t="shared" si="0"/>
        <v>13.462199999999999</v>
      </c>
      <c r="G10" s="177">
        <f t="shared" si="1"/>
        <v>13.462199999999999</v>
      </c>
      <c r="H10" s="177">
        <v>0</v>
      </c>
      <c r="I10" s="177">
        <v>1.2690999999999999</v>
      </c>
      <c r="J10" s="177">
        <v>12.193099999999999</v>
      </c>
      <c r="K10" s="177"/>
      <c r="L10" s="177">
        <f t="shared" si="2"/>
        <v>0</v>
      </c>
      <c r="M10" s="177">
        <v>0</v>
      </c>
      <c r="N10" s="177"/>
    </row>
    <row r="11" spans="1:14" ht="24" customHeight="1">
      <c r="A11" s="175" t="s">
        <v>63</v>
      </c>
      <c r="B11" s="175" t="s">
        <v>64</v>
      </c>
      <c r="C11" s="175" t="s">
        <v>64</v>
      </c>
      <c r="D11" s="175" t="s">
        <v>59</v>
      </c>
      <c r="E11" s="176" t="s">
        <v>66</v>
      </c>
      <c r="F11" s="177">
        <f t="shared" si="0"/>
        <v>19.601900000000001</v>
      </c>
      <c r="G11" s="177">
        <f t="shared" si="1"/>
        <v>19.601900000000001</v>
      </c>
      <c r="H11" s="177">
        <v>19.601900000000001</v>
      </c>
      <c r="I11" s="177">
        <v>0</v>
      </c>
      <c r="J11" s="177">
        <v>0</v>
      </c>
      <c r="K11" s="177"/>
      <c r="L11" s="177">
        <f t="shared" si="2"/>
        <v>0</v>
      </c>
      <c r="M11" s="177">
        <v>0</v>
      </c>
      <c r="N11" s="177"/>
    </row>
    <row r="12" spans="1:14" ht="24" customHeight="1">
      <c r="A12" s="175" t="s">
        <v>67</v>
      </c>
      <c r="B12" s="175" t="s">
        <v>68</v>
      </c>
      <c r="C12" s="175" t="s">
        <v>61</v>
      </c>
      <c r="D12" s="175" t="s">
        <v>59</v>
      </c>
      <c r="E12" s="176" t="s">
        <v>69</v>
      </c>
      <c r="F12" s="177">
        <f t="shared" si="0"/>
        <v>17.886800000000001</v>
      </c>
      <c r="G12" s="177">
        <f t="shared" si="1"/>
        <v>17.886800000000001</v>
      </c>
      <c r="H12" s="177">
        <v>17.886800000000001</v>
      </c>
      <c r="I12" s="177">
        <v>0</v>
      </c>
      <c r="J12" s="177">
        <v>0</v>
      </c>
      <c r="K12" s="177"/>
      <c r="L12" s="177">
        <f t="shared" si="2"/>
        <v>0</v>
      </c>
      <c r="M12" s="177">
        <v>0</v>
      </c>
      <c r="N12" s="177"/>
    </row>
    <row r="13" spans="1:14" ht="24" customHeight="1">
      <c r="A13" s="175" t="s">
        <v>70</v>
      </c>
      <c r="B13" s="175" t="s">
        <v>61</v>
      </c>
      <c r="C13" s="175" t="s">
        <v>58</v>
      </c>
      <c r="D13" s="175" t="s">
        <v>59</v>
      </c>
      <c r="E13" s="176" t="s">
        <v>71</v>
      </c>
      <c r="F13" s="177">
        <f t="shared" si="0"/>
        <v>14.7014</v>
      </c>
      <c r="G13" s="177">
        <f t="shared" si="1"/>
        <v>14.7014</v>
      </c>
      <c r="H13" s="177">
        <v>14.7014</v>
      </c>
      <c r="I13" s="177">
        <v>0</v>
      </c>
      <c r="J13" s="177">
        <v>0</v>
      </c>
      <c r="K13" s="177"/>
      <c r="L13" s="177">
        <f t="shared" si="2"/>
        <v>0</v>
      </c>
      <c r="M13" s="177">
        <v>0</v>
      </c>
      <c r="N13" s="177"/>
    </row>
    <row r="14" spans="1:14" ht="24" customHeight="1">
      <c r="A14"/>
      <c r="B14"/>
      <c r="C14"/>
      <c r="D14"/>
      <c r="E14"/>
      <c r="F14"/>
      <c r="G14"/>
      <c r="H14"/>
      <c r="I14"/>
      <c r="J14"/>
      <c r="K14"/>
      <c r="L14"/>
      <c r="M14"/>
      <c r="N14"/>
    </row>
    <row r="15" spans="1:14" ht="24" customHeight="1">
      <c r="A15"/>
      <c r="B15"/>
      <c r="C15"/>
      <c r="D15"/>
      <c r="E15"/>
      <c r="F15"/>
      <c r="G15"/>
      <c r="H15"/>
      <c r="I15"/>
      <c r="J15"/>
      <c r="K15"/>
      <c r="L15"/>
      <c r="M15"/>
      <c r="N15"/>
    </row>
    <row r="16" spans="1:14" ht="24" customHeight="1">
      <c r="A16"/>
      <c r="B16"/>
      <c r="C16"/>
      <c r="D16"/>
      <c r="E16"/>
      <c r="F16"/>
      <c r="G16"/>
      <c r="H16"/>
      <c r="I16"/>
      <c r="J16"/>
      <c r="K16"/>
      <c r="L16"/>
      <c r="M16"/>
      <c r="N16"/>
    </row>
    <row r="17" spans="1:14" ht="24" customHeight="1">
      <c r="A17"/>
      <c r="B17"/>
      <c r="C17"/>
      <c r="D17"/>
      <c r="E17"/>
      <c r="F17"/>
      <c r="G17"/>
      <c r="H17"/>
      <c r="I17"/>
      <c r="J17"/>
      <c r="K17"/>
      <c r="L17"/>
      <c r="M17"/>
      <c r="N17"/>
    </row>
    <row r="18" spans="1:14" ht="24" customHeight="1">
      <c r="A18"/>
      <c r="B18"/>
      <c r="C18"/>
      <c r="D18"/>
      <c r="E18"/>
      <c r="F18"/>
      <c r="G18"/>
      <c r="H18"/>
      <c r="I18"/>
      <c r="J18"/>
      <c r="K18"/>
      <c r="L18"/>
      <c r="M18"/>
      <c r="N18"/>
    </row>
    <row r="19" spans="1:14" ht="24" customHeight="1">
      <c r="A19"/>
      <c r="B19"/>
      <c r="C19"/>
      <c r="D19"/>
      <c r="E19"/>
      <c r="F19"/>
      <c r="G19"/>
      <c r="H19"/>
      <c r="I19"/>
      <c r="J19"/>
      <c r="K19"/>
      <c r="L19"/>
      <c r="M19"/>
      <c r="N19"/>
    </row>
    <row r="20" spans="1:14" ht="24" customHeight="1">
      <c r="A20"/>
      <c r="B20"/>
      <c r="C20"/>
      <c r="D20"/>
      <c r="E20"/>
      <c r="F20"/>
      <c r="G20"/>
      <c r="H20"/>
      <c r="I20"/>
      <c r="J20"/>
      <c r="K20"/>
      <c r="L20"/>
      <c r="M20"/>
      <c r="N20"/>
    </row>
    <row r="21" spans="1:14" ht="24" customHeight="1">
      <c r="A21"/>
      <c r="B21"/>
      <c r="C21"/>
      <c r="D21"/>
      <c r="E21"/>
      <c r="F21"/>
      <c r="G21"/>
      <c r="H21"/>
      <c r="I21"/>
      <c r="J21"/>
      <c r="K21"/>
      <c r="L21"/>
      <c r="M21"/>
      <c r="N21"/>
    </row>
    <row r="22" spans="1:14" ht="24" customHeight="1">
      <c r="A22"/>
      <c r="B22"/>
      <c r="C22"/>
      <c r="D22"/>
      <c r="E22"/>
      <c r="F22"/>
      <c r="G22"/>
      <c r="H22"/>
      <c r="I22"/>
      <c r="J22"/>
      <c r="K22"/>
      <c r="L22"/>
      <c r="M22"/>
      <c r="N22"/>
    </row>
    <row r="23" spans="1:14" ht="24" customHeight="1">
      <c r="A23"/>
      <c r="B23"/>
      <c r="C23"/>
      <c r="D23"/>
      <c r="E23"/>
      <c r="F23"/>
      <c r="G23"/>
      <c r="H23"/>
      <c r="I23"/>
      <c r="J23"/>
      <c r="K23"/>
      <c r="L23"/>
      <c r="M23"/>
      <c r="N23"/>
    </row>
    <row r="24" spans="1:14" ht="24" customHeight="1">
      <c r="A24"/>
      <c r="B24"/>
      <c r="C24"/>
      <c r="D24"/>
      <c r="E24"/>
      <c r="F24"/>
      <c r="G24"/>
      <c r="H24"/>
      <c r="I24"/>
      <c r="J24"/>
      <c r="K24"/>
      <c r="L24"/>
      <c r="M24"/>
      <c r="N24"/>
    </row>
    <row r="25" spans="1:14" ht="24" customHeight="1">
      <c r="A25"/>
      <c r="B25"/>
      <c r="C25"/>
      <c r="D25"/>
      <c r="E25"/>
      <c r="F25"/>
      <c r="G25"/>
      <c r="H25"/>
      <c r="I25"/>
      <c r="J25"/>
      <c r="K25"/>
      <c r="L25"/>
      <c r="M25"/>
      <c r="N25"/>
    </row>
    <row r="26" spans="1:14" ht="24" customHeight="1">
      <c r="A26"/>
      <c r="B26"/>
      <c r="C26"/>
      <c r="D26"/>
      <c r="E26"/>
      <c r="F26"/>
      <c r="G26"/>
      <c r="H26"/>
      <c r="I26"/>
      <c r="J26"/>
      <c r="K26"/>
      <c r="L26"/>
      <c r="M26"/>
      <c r="N26"/>
    </row>
    <row r="27" spans="1:14" ht="24" customHeight="1">
      <c r="A27"/>
      <c r="B27"/>
      <c r="C27"/>
      <c r="D27"/>
      <c r="E27"/>
      <c r="F27"/>
      <c r="G27"/>
      <c r="H27"/>
      <c r="I27"/>
      <c r="J27"/>
      <c r="K27"/>
      <c r="L27"/>
      <c r="M27"/>
      <c r="N27"/>
    </row>
    <row r="28" spans="1:14" ht="24" customHeight="1">
      <c r="A28"/>
      <c r="B28"/>
      <c r="C28"/>
      <c r="D28"/>
      <c r="E28"/>
      <c r="F28"/>
      <c r="G28"/>
      <c r="H28"/>
      <c r="I28"/>
      <c r="J28"/>
      <c r="K28"/>
      <c r="L28"/>
      <c r="M28"/>
      <c r="N28"/>
    </row>
    <row r="29" spans="1:14" ht="24" customHeight="1">
      <c r="A29"/>
      <c r="B29"/>
      <c r="C29"/>
      <c r="D29"/>
      <c r="E29"/>
      <c r="F29"/>
      <c r="G29"/>
      <c r="H29"/>
      <c r="I29"/>
      <c r="J29"/>
      <c r="K29"/>
      <c r="L29"/>
      <c r="M29"/>
      <c r="N29"/>
    </row>
    <row r="30" spans="1:14" ht="24" customHeight="1">
      <c r="A30"/>
      <c r="B30"/>
      <c r="C30"/>
      <c r="D30"/>
      <c r="E30"/>
      <c r="F30"/>
      <c r="G30"/>
      <c r="H30"/>
      <c r="I30"/>
      <c r="J30"/>
      <c r="K30"/>
      <c r="L30"/>
      <c r="M30"/>
      <c r="N30"/>
    </row>
  </sheetData>
  <sheetProtection formatCells="0" formatColumns="0" formatRows="0"/>
  <mergeCells count="5">
    <mergeCell ref="M1:N1"/>
    <mergeCell ref="M3:N3"/>
    <mergeCell ref="D4:D5"/>
    <mergeCell ref="E4:E5"/>
    <mergeCell ref="F4:F5"/>
  </mergeCells>
  <phoneticPr fontId="21" type="noConversion"/>
  <pageMargins left="0.74791666666666701" right="0.74791666666666701" top="0.98402777777777795" bottom="0.98402777777777795" header="0.51180555555555596" footer="0.51180555555555596"/>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dimension ref="A1:GJ74"/>
  <sheetViews>
    <sheetView workbookViewId="0">
      <selection activeCell="G24" sqref="G24"/>
    </sheetView>
  </sheetViews>
  <sheetFormatPr defaultColWidth="6.83203125" defaultRowHeight="11.25"/>
  <cols>
    <col min="1" max="1" width="6" style="147" customWidth="1"/>
    <col min="2" max="2" width="6.83203125" style="147" customWidth="1"/>
    <col min="3" max="3" width="29.1640625" style="147" customWidth="1"/>
    <col min="4" max="4" width="5.1640625" style="147" customWidth="1"/>
    <col min="5" max="5" width="4.33203125" style="147" customWidth="1"/>
    <col min="6" max="6" width="22" style="147" customWidth="1"/>
    <col min="7" max="8" width="9.33203125" style="147" customWidth="1"/>
    <col min="9" max="9" width="10.33203125" style="147" customWidth="1"/>
    <col min="10" max="10" width="8.1640625" style="147" customWidth="1"/>
    <col min="11" max="11" width="7.83203125" style="147" customWidth="1"/>
    <col min="12" max="12" width="9.83203125" style="147" customWidth="1"/>
    <col min="13" max="13" width="7.6640625" style="147" customWidth="1"/>
    <col min="14" max="14" width="10" style="147" customWidth="1"/>
    <col min="15" max="15" width="9.83203125" style="147" customWidth="1"/>
    <col min="16" max="16" width="7.1640625" style="147" customWidth="1"/>
    <col min="17" max="16384" width="6.83203125" style="147"/>
  </cols>
  <sheetData>
    <row r="1" spans="1:192" ht="12">
      <c r="A1" s="393"/>
      <c r="B1" s="393"/>
      <c r="C1" s="148"/>
      <c r="D1" s="148"/>
      <c r="E1" s="148"/>
      <c r="F1" s="148"/>
      <c r="G1" s="148"/>
      <c r="H1" s="148"/>
      <c r="I1" s="148"/>
      <c r="J1" s="148"/>
      <c r="K1" s="148"/>
      <c r="L1" s="148"/>
      <c r="M1" s="148"/>
      <c r="N1" s="148"/>
      <c r="O1" s="394" t="s">
        <v>119</v>
      </c>
      <c r="P1" s="394"/>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row>
    <row r="2" spans="1:192" ht="20.25">
      <c r="A2" s="395" t="s">
        <v>120</v>
      </c>
      <c r="B2" s="395"/>
      <c r="C2" s="395"/>
      <c r="D2" s="395"/>
      <c r="E2" s="395"/>
      <c r="F2" s="395"/>
      <c r="G2" s="395"/>
      <c r="H2" s="395"/>
      <c r="I2" s="395"/>
      <c r="J2" s="395"/>
      <c r="K2" s="395"/>
      <c r="L2" s="395"/>
      <c r="M2" s="395"/>
      <c r="N2" s="395"/>
      <c r="O2" s="395"/>
      <c r="P2" s="395"/>
      <c r="Q2" s="148"/>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row>
    <row r="3" spans="1:192" ht="20.25">
      <c r="A3" s="396" t="s">
        <v>2</v>
      </c>
      <c r="B3" s="396"/>
      <c r="C3" s="396"/>
      <c r="D3" s="396"/>
      <c r="E3" s="149"/>
      <c r="F3" s="149"/>
      <c r="G3" s="149"/>
      <c r="H3" s="149"/>
      <c r="I3" s="149"/>
      <c r="J3" s="155"/>
      <c r="K3" s="155"/>
      <c r="L3" s="155"/>
      <c r="M3" s="155"/>
      <c r="N3" s="155"/>
      <c r="O3" s="397" t="s">
        <v>3</v>
      </c>
      <c r="P3" s="397"/>
      <c r="Q3" s="148"/>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row>
    <row r="4" spans="1:192" ht="14.25">
      <c r="A4" s="398" t="s">
        <v>121</v>
      </c>
      <c r="B4" s="398"/>
      <c r="C4" s="399"/>
      <c r="D4" s="400" t="s">
        <v>122</v>
      </c>
      <c r="E4" s="398"/>
      <c r="F4" s="399"/>
      <c r="G4" s="407" t="s">
        <v>49</v>
      </c>
      <c r="H4" s="400" t="s">
        <v>123</v>
      </c>
      <c r="I4" s="398"/>
      <c r="J4" s="398"/>
      <c r="K4" s="398"/>
      <c r="L4" s="398"/>
      <c r="M4" s="398"/>
      <c r="N4" s="398"/>
      <c r="O4" s="398"/>
      <c r="P4" s="399"/>
      <c r="Q4" s="148"/>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row>
    <row r="5" spans="1:192" s="145" customFormat="1" ht="14.25">
      <c r="A5" s="401" t="s">
        <v>46</v>
      </c>
      <c r="B5" s="401"/>
      <c r="C5" s="403" t="s">
        <v>124</v>
      </c>
      <c r="D5" s="404" t="s">
        <v>50</v>
      </c>
      <c r="E5" s="404" t="s">
        <v>51</v>
      </c>
      <c r="F5" s="404" t="s">
        <v>124</v>
      </c>
      <c r="G5" s="408"/>
      <c r="H5" s="402" t="s">
        <v>13</v>
      </c>
      <c r="I5" s="402"/>
      <c r="J5" s="410" t="s">
        <v>14</v>
      </c>
      <c r="K5" s="410" t="s">
        <v>15</v>
      </c>
      <c r="L5" s="411" t="s">
        <v>16</v>
      </c>
      <c r="M5" s="410" t="s">
        <v>17</v>
      </c>
      <c r="N5" s="410" t="s">
        <v>10</v>
      </c>
      <c r="O5" s="413" t="s">
        <v>11</v>
      </c>
      <c r="P5" s="413" t="s">
        <v>18</v>
      </c>
      <c r="Q5" s="158"/>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row>
    <row r="6" spans="1:192" s="145" customFormat="1" ht="14.25">
      <c r="A6" s="403" t="s">
        <v>50</v>
      </c>
      <c r="B6" s="403" t="s">
        <v>51</v>
      </c>
      <c r="C6" s="403"/>
      <c r="D6" s="405"/>
      <c r="E6" s="405"/>
      <c r="F6" s="405"/>
      <c r="G6" s="408"/>
      <c r="H6" s="402" t="s">
        <v>19</v>
      </c>
      <c r="I6" s="402" t="s">
        <v>20</v>
      </c>
      <c r="J6" s="410"/>
      <c r="K6" s="410"/>
      <c r="L6" s="412"/>
      <c r="M6" s="410"/>
      <c r="N6" s="410"/>
      <c r="O6" s="410"/>
      <c r="P6" s="410"/>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row>
    <row r="7" spans="1:192" s="145" customFormat="1" ht="34.15" customHeight="1">
      <c r="A7" s="403"/>
      <c r="B7" s="403"/>
      <c r="C7" s="403"/>
      <c r="D7" s="406"/>
      <c r="E7" s="406"/>
      <c r="F7" s="406"/>
      <c r="G7" s="409"/>
      <c r="H7" s="402"/>
      <c r="I7" s="402"/>
      <c r="J7" s="410"/>
      <c r="K7" s="410"/>
      <c r="L7" s="413"/>
      <c r="M7" s="410"/>
      <c r="N7" s="410"/>
      <c r="O7" s="410"/>
      <c r="P7" s="410"/>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row>
    <row r="8" spans="1:192" s="146" customFormat="1" ht="19.5">
      <c r="A8" s="150" t="s">
        <v>125</v>
      </c>
      <c r="B8" s="150" t="s">
        <v>125</v>
      </c>
      <c r="C8" s="150" t="s">
        <v>125</v>
      </c>
      <c r="D8" s="150" t="s">
        <v>125</v>
      </c>
      <c r="E8" s="150" t="s">
        <v>125</v>
      </c>
      <c r="F8" s="150" t="s">
        <v>125</v>
      </c>
      <c r="G8" s="151">
        <v>1</v>
      </c>
      <c r="H8" s="150">
        <v>2</v>
      </c>
      <c r="I8" s="150">
        <v>3</v>
      </c>
      <c r="J8" s="151">
        <v>4</v>
      </c>
      <c r="K8" s="151">
        <v>5</v>
      </c>
      <c r="L8" s="151">
        <v>6</v>
      </c>
      <c r="M8" s="151">
        <v>7</v>
      </c>
      <c r="N8" s="151">
        <v>8</v>
      </c>
      <c r="O8" s="151">
        <v>9</v>
      </c>
      <c r="P8" s="151">
        <v>10</v>
      </c>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row>
    <row r="9" spans="1:192" s="146" customFormat="1" ht="19.5">
      <c r="A9" s="152" t="s">
        <v>9</v>
      </c>
      <c r="B9" s="153"/>
      <c r="C9" s="153"/>
      <c r="D9" s="153"/>
      <c r="E9" s="153"/>
      <c r="F9" s="153"/>
      <c r="G9" s="154">
        <f>H9+K9+O9</f>
        <v>253.453</v>
      </c>
      <c r="H9" s="154">
        <v>242.02289999999999</v>
      </c>
      <c r="I9" s="154">
        <v>242.02289999999999</v>
      </c>
      <c r="J9" s="156"/>
      <c r="K9" s="157">
        <v>0</v>
      </c>
      <c r="L9" s="157"/>
      <c r="M9" s="157"/>
      <c r="N9" s="157"/>
      <c r="O9" s="157">
        <v>11.430099999999999</v>
      </c>
      <c r="P9" s="157"/>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row>
    <row r="10" spans="1:192" s="146" customFormat="1" ht="15" customHeight="1">
      <c r="A10" s="152">
        <v>301</v>
      </c>
      <c r="B10" s="153" t="s">
        <v>58</v>
      </c>
      <c r="C10" s="153" t="s">
        <v>126</v>
      </c>
      <c r="D10" s="153" t="s">
        <v>127</v>
      </c>
      <c r="E10" s="153" t="s">
        <v>58</v>
      </c>
      <c r="F10" s="153" t="s">
        <v>128</v>
      </c>
      <c r="G10" s="154">
        <f t="shared" ref="G10:G28" si="0">H10+K10+O10</f>
        <v>81.864599999999996</v>
      </c>
      <c r="H10" s="154">
        <v>70.732799999999997</v>
      </c>
      <c r="I10" s="154">
        <v>70.732799999999997</v>
      </c>
      <c r="J10" s="156"/>
      <c r="K10" s="157">
        <v>0</v>
      </c>
      <c r="L10" s="157"/>
      <c r="M10" s="157"/>
      <c r="N10" s="157"/>
      <c r="O10" s="157">
        <v>11.1318</v>
      </c>
      <c r="P10" s="157"/>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row>
    <row r="11" spans="1:192" ht="15" customHeight="1">
      <c r="A11" s="152">
        <v>301</v>
      </c>
      <c r="B11" s="153" t="s">
        <v>61</v>
      </c>
      <c r="C11" s="153" t="s">
        <v>129</v>
      </c>
      <c r="D11" s="153" t="s">
        <v>127</v>
      </c>
      <c r="E11" s="153" t="s">
        <v>58</v>
      </c>
      <c r="F11" s="153" t="s">
        <v>128</v>
      </c>
      <c r="G11" s="154">
        <f t="shared" si="0"/>
        <v>42.355200000000004</v>
      </c>
      <c r="H11" s="154">
        <v>42.355200000000004</v>
      </c>
      <c r="I11" s="154">
        <v>42.355200000000004</v>
      </c>
      <c r="J11" s="156"/>
      <c r="K11" s="157">
        <v>0</v>
      </c>
      <c r="L11" s="157"/>
      <c r="M11" s="157"/>
      <c r="N11" s="157"/>
      <c r="O11" s="157">
        <v>0</v>
      </c>
      <c r="P11" s="157"/>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row>
    <row r="12" spans="1:192" ht="15" customHeight="1">
      <c r="A12" s="152">
        <v>301</v>
      </c>
      <c r="B12" s="153" t="s">
        <v>57</v>
      </c>
      <c r="C12" s="153" t="s">
        <v>130</v>
      </c>
      <c r="D12" s="153" t="s">
        <v>127</v>
      </c>
      <c r="E12" s="153" t="s">
        <v>58</v>
      </c>
      <c r="F12" s="153" t="s">
        <v>128</v>
      </c>
      <c r="G12" s="154">
        <f t="shared" si="0"/>
        <v>9.4239999999999995</v>
      </c>
      <c r="H12" s="154">
        <v>9.4239999999999995</v>
      </c>
      <c r="I12" s="154">
        <v>9.4239999999999995</v>
      </c>
      <c r="J12" s="156"/>
      <c r="K12" s="157">
        <v>0</v>
      </c>
      <c r="L12" s="157"/>
      <c r="M12" s="157"/>
      <c r="N12" s="157"/>
      <c r="O12" s="157">
        <v>0</v>
      </c>
      <c r="P12" s="157"/>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row>
    <row r="13" spans="1:192" ht="15" customHeight="1">
      <c r="A13" s="152">
        <v>301</v>
      </c>
      <c r="B13" s="153" t="s">
        <v>131</v>
      </c>
      <c r="C13" s="153" t="s">
        <v>132</v>
      </c>
      <c r="D13" s="153" t="s">
        <v>127</v>
      </c>
      <c r="E13" s="153" t="s">
        <v>61</v>
      </c>
      <c r="F13" s="153" t="s">
        <v>133</v>
      </c>
      <c r="G13" s="154">
        <f t="shared" si="0"/>
        <v>19.601900000000001</v>
      </c>
      <c r="H13" s="154">
        <v>19.601900000000001</v>
      </c>
      <c r="I13" s="154">
        <v>19.601900000000001</v>
      </c>
      <c r="J13" s="156"/>
      <c r="K13" s="157">
        <v>0</v>
      </c>
      <c r="L13" s="157"/>
      <c r="M13" s="157"/>
      <c r="N13" s="157"/>
      <c r="O13" s="157">
        <v>0</v>
      </c>
      <c r="P13" s="157"/>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row>
    <row r="14" spans="1:192" ht="15" customHeight="1">
      <c r="A14" s="152">
        <v>301</v>
      </c>
      <c r="B14" s="153" t="s">
        <v>134</v>
      </c>
      <c r="C14" s="153" t="s">
        <v>135</v>
      </c>
      <c r="D14" s="153" t="s">
        <v>127</v>
      </c>
      <c r="E14" s="153" t="s">
        <v>61</v>
      </c>
      <c r="F14" s="153" t="s">
        <v>133</v>
      </c>
      <c r="G14" s="154">
        <f t="shared" si="0"/>
        <v>17.151700000000002</v>
      </c>
      <c r="H14" s="154">
        <v>17.151700000000002</v>
      </c>
      <c r="I14" s="154">
        <v>17.151700000000002</v>
      </c>
      <c r="J14" s="156"/>
      <c r="K14" s="157">
        <v>0</v>
      </c>
      <c r="L14" s="157"/>
      <c r="M14" s="157"/>
      <c r="N14" s="157"/>
      <c r="O14" s="157">
        <v>0</v>
      </c>
      <c r="P14" s="157"/>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row>
    <row r="15" spans="1:192" ht="15" customHeight="1">
      <c r="A15" s="152">
        <v>301</v>
      </c>
      <c r="B15" s="153" t="s">
        <v>136</v>
      </c>
      <c r="C15" s="153" t="s">
        <v>137</v>
      </c>
      <c r="D15" s="153" t="s">
        <v>127</v>
      </c>
      <c r="E15" s="153" t="s">
        <v>61</v>
      </c>
      <c r="F15" s="153" t="s">
        <v>133</v>
      </c>
      <c r="G15" s="154">
        <f t="shared" si="0"/>
        <v>0.73509999999999998</v>
      </c>
      <c r="H15" s="154">
        <v>0.73509999999999998</v>
      </c>
      <c r="I15" s="154">
        <v>0.73509999999999998</v>
      </c>
      <c r="J15" s="156"/>
      <c r="K15" s="157">
        <v>0</v>
      </c>
      <c r="L15" s="157"/>
      <c r="M15" s="157"/>
      <c r="N15" s="157"/>
      <c r="O15" s="157">
        <v>0</v>
      </c>
      <c r="P15" s="157"/>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row>
    <row r="16" spans="1:192" ht="15" customHeight="1">
      <c r="A16" s="152">
        <v>301</v>
      </c>
      <c r="B16" s="153" t="s">
        <v>138</v>
      </c>
      <c r="C16" s="153" t="s">
        <v>139</v>
      </c>
      <c r="D16" s="153" t="s">
        <v>127</v>
      </c>
      <c r="E16" s="153" t="s">
        <v>57</v>
      </c>
      <c r="F16" s="153" t="s">
        <v>139</v>
      </c>
      <c r="G16" s="154">
        <f t="shared" si="0"/>
        <v>14.7014</v>
      </c>
      <c r="H16" s="154">
        <v>14.7014</v>
      </c>
      <c r="I16" s="154">
        <v>14.7014</v>
      </c>
      <c r="J16" s="156"/>
      <c r="K16" s="157">
        <v>0</v>
      </c>
      <c r="L16" s="157"/>
      <c r="M16" s="157"/>
      <c r="N16" s="157"/>
      <c r="O16" s="157">
        <v>0</v>
      </c>
      <c r="P16" s="157"/>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row>
    <row r="17" spans="1:192" ht="15" customHeight="1">
      <c r="A17" s="152">
        <v>302</v>
      </c>
      <c r="B17" s="153" t="s">
        <v>58</v>
      </c>
      <c r="C17" s="153" t="s">
        <v>140</v>
      </c>
      <c r="D17" s="153" t="s">
        <v>141</v>
      </c>
      <c r="E17" s="153" t="s">
        <v>58</v>
      </c>
      <c r="F17" s="153" t="s">
        <v>142</v>
      </c>
      <c r="G17" s="154">
        <f t="shared" si="0"/>
        <v>0.8</v>
      </c>
      <c r="H17" s="154">
        <v>0.8</v>
      </c>
      <c r="I17" s="154">
        <v>0.8</v>
      </c>
      <c r="J17" s="156"/>
      <c r="K17" s="157">
        <v>0</v>
      </c>
      <c r="L17" s="157"/>
      <c r="M17" s="157"/>
      <c r="N17" s="157"/>
      <c r="O17" s="157">
        <v>0</v>
      </c>
      <c r="P17" s="157"/>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row>
    <row r="18" spans="1:192" ht="15" customHeight="1">
      <c r="A18" s="152">
        <v>302</v>
      </c>
      <c r="B18" s="153" t="s">
        <v>61</v>
      </c>
      <c r="C18" s="153" t="s">
        <v>143</v>
      </c>
      <c r="D18" s="153" t="s">
        <v>141</v>
      </c>
      <c r="E18" s="153" t="s">
        <v>58</v>
      </c>
      <c r="F18" s="153" t="s">
        <v>142</v>
      </c>
      <c r="G18" s="154">
        <f t="shared" si="0"/>
        <v>28.05</v>
      </c>
      <c r="H18" s="154">
        <v>28.05</v>
      </c>
      <c r="I18" s="154">
        <v>28.05</v>
      </c>
      <c r="J18" s="156"/>
      <c r="K18" s="157">
        <v>0</v>
      </c>
      <c r="L18" s="157"/>
      <c r="M18" s="157"/>
      <c r="N18" s="157"/>
      <c r="O18" s="157">
        <v>0</v>
      </c>
      <c r="P18" s="157"/>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row>
    <row r="19" spans="1:192" ht="15" customHeight="1">
      <c r="A19" s="152">
        <v>302</v>
      </c>
      <c r="B19" s="153" t="s">
        <v>144</v>
      </c>
      <c r="C19" s="153" t="s">
        <v>145</v>
      </c>
      <c r="D19" s="153" t="s">
        <v>141</v>
      </c>
      <c r="E19" s="153" t="s">
        <v>58</v>
      </c>
      <c r="F19" s="153" t="s">
        <v>142</v>
      </c>
      <c r="G19" s="154">
        <f t="shared" si="0"/>
        <v>2.2000000000000002</v>
      </c>
      <c r="H19" s="154">
        <v>2.2000000000000002</v>
      </c>
      <c r="I19" s="154">
        <v>2.2000000000000002</v>
      </c>
      <c r="J19" s="156"/>
      <c r="K19" s="157">
        <v>0</v>
      </c>
      <c r="L19" s="157"/>
      <c r="M19" s="157"/>
      <c r="N19" s="157"/>
      <c r="O19" s="157">
        <v>0</v>
      </c>
      <c r="P19" s="157"/>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row>
    <row r="20" spans="1:192" ht="15" customHeight="1">
      <c r="A20" s="152">
        <v>302</v>
      </c>
      <c r="B20" s="153" t="s">
        <v>146</v>
      </c>
      <c r="C20" s="153" t="s">
        <v>147</v>
      </c>
      <c r="D20" s="153" t="s">
        <v>141</v>
      </c>
      <c r="E20" s="153" t="s">
        <v>57</v>
      </c>
      <c r="F20" s="153" t="s">
        <v>147</v>
      </c>
      <c r="G20" s="154">
        <f t="shared" si="0"/>
        <v>2.14</v>
      </c>
      <c r="H20" s="154">
        <v>2.14</v>
      </c>
      <c r="I20" s="154">
        <v>2.14</v>
      </c>
      <c r="J20" s="156"/>
      <c r="K20" s="157">
        <v>0</v>
      </c>
      <c r="L20" s="157"/>
      <c r="M20" s="157"/>
      <c r="N20" s="157"/>
      <c r="O20" s="157">
        <v>0</v>
      </c>
      <c r="P20" s="157"/>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row>
    <row r="21" spans="1:192" ht="15" customHeight="1">
      <c r="A21" s="152">
        <v>302</v>
      </c>
      <c r="B21" s="153" t="s">
        <v>148</v>
      </c>
      <c r="C21" s="153" t="s">
        <v>149</v>
      </c>
      <c r="D21" s="153" t="s">
        <v>141</v>
      </c>
      <c r="E21" s="153" t="s">
        <v>150</v>
      </c>
      <c r="F21" s="153" t="s">
        <v>149</v>
      </c>
      <c r="G21" s="154">
        <f t="shared" si="0"/>
        <v>1</v>
      </c>
      <c r="H21" s="154">
        <v>1</v>
      </c>
      <c r="I21" s="154">
        <v>1</v>
      </c>
      <c r="J21" s="156"/>
      <c r="K21" s="157">
        <v>0</v>
      </c>
      <c r="L21" s="157"/>
      <c r="M21" s="157"/>
      <c r="N21" s="157"/>
      <c r="O21" s="157"/>
      <c r="P21" s="157"/>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row>
    <row r="22" spans="1:192" ht="15" customHeight="1">
      <c r="A22" s="152">
        <v>302</v>
      </c>
      <c r="B22" s="153" t="s">
        <v>151</v>
      </c>
      <c r="C22" s="153" t="s">
        <v>152</v>
      </c>
      <c r="D22" s="153" t="s">
        <v>141</v>
      </c>
      <c r="E22" s="153" t="s">
        <v>58</v>
      </c>
      <c r="F22" s="153" t="s">
        <v>142</v>
      </c>
      <c r="G22" s="154">
        <f t="shared" si="0"/>
        <v>1.4147000000000001</v>
      </c>
      <c r="H22" s="154">
        <v>1.4147000000000001</v>
      </c>
      <c r="I22" s="154">
        <v>1.4147000000000001</v>
      </c>
      <c r="J22" s="156"/>
      <c r="K22" s="157">
        <v>0</v>
      </c>
      <c r="L22" s="157"/>
      <c r="M22" s="157"/>
      <c r="N22" s="157"/>
      <c r="O22" s="157">
        <v>0</v>
      </c>
      <c r="P22" s="157"/>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row>
    <row r="23" spans="1:192" ht="15" customHeight="1">
      <c r="A23" s="152">
        <v>302</v>
      </c>
      <c r="B23" s="153" t="s">
        <v>153</v>
      </c>
      <c r="C23" s="153" t="s">
        <v>154</v>
      </c>
      <c r="D23" s="153" t="s">
        <v>141</v>
      </c>
      <c r="E23" s="153" t="s">
        <v>58</v>
      </c>
      <c r="F23" s="153" t="s">
        <v>142</v>
      </c>
      <c r="G23" s="154">
        <f t="shared" si="0"/>
        <v>1.7683</v>
      </c>
      <c r="H23" s="154">
        <v>1.7683</v>
      </c>
      <c r="I23" s="154">
        <v>1.7683</v>
      </c>
      <c r="J23" s="156"/>
      <c r="K23" s="157">
        <v>0</v>
      </c>
      <c r="L23" s="157"/>
      <c r="M23" s="157"/>
      <c r="N23" s="157"/>
      <c r="O23" s="157">
        <v>0</v>
      </c>
      <c r="P23" s="157"/>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row>
    <row r="24" spans="1:192" ht="15" customHeight="1">
      <c r="A24" s="152">
        <v>302</v>
      </c>
      <c r="B24" s="153" t="s">
        <v>155</v>
      </c>
      <c r="C24" s="153" t="s">
        <v>156</v>
      </c>
      <c r="D24" s="153" t="s">
        <v>141</v>
      </c>
      <c r="E24" s="153" t="s">
        <v>131</v>
      </c>
      <c r="F24" s="153" t="s">
        <v>156</v>
      </c>
      <c r="G24" s="154">
        <f t="shared" si="0"/>
        <v>2</v>
      </c>
      <c r="H24" s="154">
        <v>2</v>
      </c>
      <c r="I24" s="154">
        <v>2</v>
      </c>
      <c r="J24" s="156"/>
      <c r="K24" s="157">
        <v>0</v>
      </c>
      <c r="L24" s="157"/>
      <c r="M24" s="157"/>
      <c r="N24" s="157"/>
      <c r="O24" s="157">
        <v>0</v>
      </c>
      <c r="P24" s="157"/>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row>
    <row r="25" spans="1:192" ht="15" customHeight="1">
      <c r="A25" s="152">
        <v>302</v>
      </c>
      <c r="B25" s="153" t="s">
        <v>157</v>
      </c>
      <c r="C25" s="153" t="s">
        <v>158</v>
      </c>
      <c r="D25" s="153" t="s">
        <v>141</v>
      </c>
      <c r="E25" s="153" t="s">
        <v>58</v>
      </c>
      <c r="F25" s="153" t="s">
        <v>142</v>
      </c>
      <c r="G25" s="154">
        <f t="shared" si="0"/>
        <v>14.507999999999999</v>
      </c>
      <c r="H25" s="154">
        <v>14.507999999999999</v>
      </c>
      <c r="I25" s="154">
        <v>14.507999999999999</v>
      </c>
      <c r="J25" s="156"/>
      <c r="K25" s="157">
        <v>0</v>
      </c>
      <c r="L25" s="157"/>
      <c r="M25" s="157"/>
      <c r="N25" s="157"/>
      <c r="O25" s="157">
        <v>0</v>
      </c>
      <c r="P25" s="157"/>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row>
    <row r="26" spans="1:192" ht="15" customHeight="1">
      <c r="A26" s="152">
        <v>302</v>
      </c>
      <c r="B26" s="153" t="s">
        <v>159</v>
      </c>
      <c r="C26" s="153" t="s">
        <v>160</v>
      </c>
      <c r="D26" s="153" t="s">
        <v>141</v>
      </c>
      <c r="E26" s="153" t="s">
        <v>159</v>
      </c>
      <c r="F26" s="153" t="s">
        <v>160</v>
      </c>
      <c r="G26" s="154">
        <f t="shared" si="0"/>
        <v>1.5673999999999999</v>
      </c>
      <c r="H26" s="154">
        <v>1.2690999999999999</v>
      </c>
      <c r="I26" s="154">
        <v>1.2690999999999999</v>
      </c>
      <c r="J26" s="156"/>
      <c r="K26" s="157">
        <v>0</v>
      </c>
      <c r="L26" s="157"/>
      <c r="M26" s="157"/>
      <c r="N26" s="157"/>
      <c r="O26" s="157">
        <v>0.29830000000000001</v>
      </c>
      <c r="P26" s="157"/>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row>
    <row r="27" spans="1:192" ht="15" customHeight="1">
      <c r="A27" s="152">
        <v>303</v>
      </c>
      <c r="B27" s="153" t="s">
        <v>58</v>
      </c>
      <c r="C27" s="153" t="s">
        <v>161</v>
      </c>
      <c r="D27" s="153" t="s">
        <v>162</v>
      </c>
      <c r="E27" s="153" t="s">
        <v>64</v>
      </c>
      <c r="F27" s="153" t="s">
        <v>163</v>
      </c>
      <c r="G27" s="154">
        <f t="shared" si="0"/>
        <v>9.7392000000000003</v>
      </c>
      <c r="H27" s="154">
        <v>9.7392000000000003</v>
      </c>
      <c r="I27" s="154">
        <v>9.7392000000000003</v>
      </c>
      <c r="J27" s="156"/>
      <c r="K27" s="157">
        <v>0</v>
      </c>
      <c r="L27" s="157"/>
      <c r="M27" s="157"/>
      <c r="N27" s="157"/>
      <c r="O27" s="157">
        <v>0</v>
      </c>
      <c r="P27" s="157"/>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row>
    <row r="28" spans="1:192" ht="15" customHeight="1">
      <c r="A28" s="152">
        <v>303</v>
      </c>
      <c r="B28" s="153" t="s">
        <v>61</v>
      </c>
      <c r="C28" s="153" t="s">
        <v>164</v>
      </c>
      <c r="D28" s="153" t="s">
        <v>162</v>
      </c>
      <c r="E28" s="153" t="s">
        <v>64</v>
      </c>
      <c r="F28" s="153" t="s">
        <v>163</v>
      </c>
      <c r="G28" s="154">
        <f t="shared" si="0"/>
        <v>2.4540000000000002</v>
      </c>
      <c r="H28" s="154">
        <v>2.4540000000000002</v>
      </c>
      <c r="I28" s="154">
        <v>2.4540000000000002</v>
      </c>
      <c r="J28" s="156"/>
      <c r="K28" s="157">
        <v>0</v>
      </c>
      <c r="L28" s="157"/>
      <c r="M28" s="157"/>
      <c r="N28" s="157"/>
      <c r="O28" s="157">
        <v>0</v>
      </c>
      <c r="P28" s="157"/>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row>
    <row r="29" spans="1:19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row>
    <row r="30" spans="1:192">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row>
    <row r="31" spans="1:19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row>
    <row r="32" spans="1:19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row>
    <row r="33" spans="1:192">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row>
    <row r="34" spans="1:19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row>
    <row r="35" spans="1:19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row>
    <row r="37" spans="1:19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row>
    <row r="38" spans="1:19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row>
    <row r="39" spans="1:19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row>
    <row r="40" spans="1:19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row>
    <row r="41" spans="1:19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row>
    <row r="42" spans="1:192">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row>
    <row r="43" spans="1:19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row>
    <row r="44" spans="1:19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row>
    <row r="45" spans="1:19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row>
    <row r="46" spans="1:19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row>
    <row r="47" spans="1:19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row>
    <row r="48" spans="1:19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row>
    <row r="49" spans="1:19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row>
    <row r="50" spans="1:19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row>
    <row r="51" spans="1:19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row>
    <row r="52" spans="1:19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row>
    <row r="53" spans="1:19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row>
    <row r="54" spans="1:19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row>
    <row r="55" spans="1:19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row>
    <row r="56" spans="1:19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row>
    <row r="57" spans="1:19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row>
    <row r="58" spans="1:19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row>
    <row r="59" spans="1:19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row>
    <row r="60" spans="1:19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row>
    <row r="61" spans="1:19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row>
    <row r="62" spans="1:19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row>
    <row r="63" spans="1:19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row>
    <row r="64" spans="1:19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row>
    <row r="65" spans="1:19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row>
    <row r="66" spans="1:19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row>
    <row r="67" spans="1:19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row>
    <row r="68" spans="1:19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row>
    <row r="69" spans="1:19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row>
    <row r="70" spans="1:19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row>
    <row r="71" spans="1:19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row>
    <row r="72" spans="1:19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row>
    <row r="73" spans="1:19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row>
    <row r="74" spans="1:19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row>
  </sheetData>
  <mergeCells count="26">
    <mergeCell ref="A6:A7"/>
    <mergeCell ref="B6:B7"/>
    <mergeCell ref="C5:C7"/>
    <mergeCell ref="D5:D7"/>
    <mergeCell ref="E5:E7"/>
    <mergeCell ref="A4:C4"/>
    <mergeCell ref="D4:F4"/>
    <mergeCell ref="H4:P4"/>
    <mergeCell ref="A5:B5"/>
    <mergeCell ref="H5:I5"/>
    <mergeCell ref="F5:F7"/>
    <mergeCell ref="G4:G7"/>
    <mergeCell ref="H6:H7"/>
    <mergeCell ref="I6:I7"/>
    <mergeCell ref="J5:J7"/>
    <mergeCell ref="K5:K7"/>
    <mergeCell ref="L5:L7"/>
    <mergeCell ref="M5:M7"/>
    <mergeCell ref="N5:N7"/>
    <mergeCell ref="O5:O7"/>
    <mergeCell ref="P5:P7"/>
    <mergeCell ref="A1:B1"/>
    <mergeCell ref="O1:P1"/>
    <mergeCell ref="A2:P2"/>
    <mergeCell ref="A3:D3"/>
    <mergeCell ref="O3:P3"/>
  </mergeCells>
  <phoneticPr fontId="21" type="noConversion"/>
  <pageMargins left="0.70763888888888904" right="0.26874999999999999" top="0.51875000000000004" bottom="0.74791666666666701" header="0.31388888888888899" footer="0.31388888888888899"/>
  <pageSetup paperSize="9" orientation="landscape"/>
</worksheet>
</file>

<file path=xl/worksheets/sheet7.xml><?xml version="1.0" encoding="utf-8"?>
<worksheet xmlns="http://schemas.openxmlformats.org/spreadsheetml/2006/main" xmlns:r="http://schemas.openxmlformats.org/officeDocument/2006/relationships">
  <dimension ref="A1:GC28"/>
  <sheetViews>
    <sheetView showZeros="0" tabSelected="1" workbookViewId="0">
      <selection activeCell="D5" sqref="D5:D7"/>
    </sheetView>
  </sheetViews>
  <sheetFormatPr defaultColWidth="9.33203125" defaultRowHeight="11.25"/>
  <cols>
    <col min="1" max="2" width="9.1640625" style="130" customWidth="1"/>
    <col min="3" max="3" width="37.5" style="130" customWidth="1"/>
    <col min="4" max="4" width="12.6640625" style="130" customWidth="1"/>
    <col min="5" max="5" width="12.83203125" style="130" customWidth="1"/>
    <col min="6" max="6" width="33.33203125" style="130" customWidth="1"/>
    <col min="7" max="7" width="16.33203125" style="130" customWidth="1"/>
    <col min="8" max="8" width="17.33203125" style="130" customWidth="1"/>
    <col min="9" max="9" width="20" style="130" customWidth="1"/>
    <col min="10" max="16384" width="9.33203125" style="130"/>
  </cols>
  <sheetData>
    <row r="1" spans="1:185" ht="18.75" customHeight="1">
      <c r="A1" s="414"/>
      <c r="B1" s="414"/>
      <c r="C1"/>
      <c r="D1"/>
      <c r="E1"/>
      <c r="F1"/>
      <c r="G1"/>
      <c r="H1"/>
      <c r="I1" s="141" t="s">
        <v>165</v>
      </c>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row>
    <row r="2" spans="1:185" ht="32.25" customHeight="1">
      <c r="A2" s="415" t="s">
        <v>166</v>
      </c>
      <c r="B2" s="415"/>
      <c r="C2" s="415"/>
      <c r="D2" s="415"/>
      <c r="E2" s="415"/>
      <c r="F2" s="415"/>
      <c r="G2" s="415"/>
      <c r="H2" s="415"/>
      <c r="I2" s="415"/>
      <c r="J2"/>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row>
    <row r="3" spans="1:185" ht="29.25" customHeight="1">
      <c r="A3" s="416" t="s">
        <v>2</v>
      </c>
      <c r="B3" s="417"/>
      <c r="C3" s="417"/>
      <c r="D3" s="417"/>
      <c r="E3" s="134"/>
      <c r="F3" s="134"/>
      <c r="G3" s="134"/>
      <c r="H3" s="134"/>
      <c r="I3" s="141" t="s">
        <v>3</v>
      </c>
      <c r="J3"/>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row>
    <row r="4" spans="1:185" ht="29.25" customHeight="1">
      <c r="A4" s="418" t="s">
        <v>167</v>
      </c>
      <c r="B4" s="418"/>
      <c r="C4" s="419"/>
      <c r="D4" s="420" t="s">
        <v>168</v>
      </c>
      <c r="E4" s="418"/>
      <c r="F4" s="419"/>
      <c r="G4" s="421" t="s">
        <v>169</v>
      </c>
      <c r="H4" s="421"/>
      <c r="I4" s="421"/>
      <c r="J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row>
    <row r="5" spans="1:185" s="131" customFormat="1" ht="36" customHeight="1">
      <c r="A5" s="421" t="s">
        <v>46</v>
      </c>
      <c r="B5" s="421"/>
      <c r="C5" s="422" t="s">
        <v>124</v>
      </c>
      <c r="D5" s="423" t="s">
        <v>50</v>
      </c>
      <c r="E5" s="423" t="s">
        <v>51</v>
      </c>
      <c r="F5" s="423" t="s">
        <v>124</v>
      </c>
      <c r="G5" s="421"/>
      <c r="H5" s="421"/>
      <c r="I5" s="421"/>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row>
    <row r="6" spans="1:185" s="131" customFormat="1" ht="18" customHeight="1">
      <c r="A6" s="422" t="s">
        <v>50</v>
      </c>
      <c r="B6" s="422" t="s">
        <v>51</v>
      </c>
      <c r="C6" s="422"/>
      <c r="D6" s="424"/>
      <c r="E6" s="424"/>
      <c r="F6" s="424"/>
      <c r="G6" s="421" t="s">
        <v>9</v>
      </c>
      <c r="H6" s="426" t="s">
        <v>170</v>
      </c>
      <c r="I6" s="427" t="s">
        <v>171</v>
      </c>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row>
    <row r="7" spans="1:185" s="131" customFormat="1" ht="27.6" customHeight="1">
      <c r="A7" s="422"/>
      <c r="B7" s="422"/>
      <c r="C7" s="422"/>
      <c r="D7" s="425"/>
      <c r="E7" s="425"/>
      <c r="F7" s="425"/>
      <c r="G7" s="421"/>
      <c r="H7" s="426"/>
      <c r="I7" s="427"/>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row>
    <row r="8" spans="1:185" s="132" customFormat="1" ht="20.25" customHeight="1">
      <c r="A8" s="135" t="s">
        <v>125</v>
      </c>
      <c r="B8" s="135" t="s">
        <v>125</v>
      </c>
      <c r="C8" s="136" t="s">
        <v>125</v>
      </c>
      <c r="D8" s="135" t="s">
        <v>125</v>
      </c>
      <c r="E8" s="135" t="s">
        <v>125</v>
      </c>
      <c r="F8" s="136" t="s">
        <v>125</v>
      </c>
      <c r="G8" s="137">
        <v>1</v>
      </c>
      <c r="H8" s="135">
        <v>2</v>
      </c>
      <c r="I8" s="136">
        <v>3</v>
      </c>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row>
    <row r="9" spans="1:185" s="133" customFormat="1" ht="27" customHeight="1">
      <c r="A9" s="138" t="s">
        <v>9</v>
      </c>
      <c r="B9" s="139"/>
      <c r="C9" s="139"/>
      <c r="D9" s="139"/>
      <c r="E9" s="139"/>
      <c r="F9" s="139"/>
      <c r="G9" s="140">
        <f t="shared" ref="G9:G25" si="0">H9+I9</f>
        <v>210.9554</v>
      </c>
      <c r="H9" s="140">
        <f>SUM(H10:H25)</f>
        <v>186.89529999999999</v>
      </c>
      <c r="I9" s="140">
        <f>SUM(I10:I25)</f>
        <v>24.060099999999998</v>
      </c>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row>
    <row r="10" spans="1:185" s="132" customFormat="1" ht="27" customHeight="1">
      <c r="A10" s="138">
        <v>301</v>
      </c>
      <c r="B10" s="139" t="s">
        <v>58</v>
      </c>
      <c r="C10" s="139" t="s">
        <v>126</v>
      </c>
      <c r="D10" s="139" t="s">
        <v>127</v>
      </c>
      <c r="E10" s="139" t="s">
        <v>58</v>
      </c>
      <c r="F10" s="139" t="s">
        <v>128</v>
      </c>
      <c r="G10" s="140">
        <f t="shared" si="0"/>
        <v>70.732799999999997</v>
      </c>
      <c r="H10" s="140">
        <v>70.732799999999997</v>
      </c>
      <c r="I10" s="140">
        <v>0</v>
      </c>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row>
    <row r="11" spans="1:185" ht="27" customHeight="1">
      <c r="A11" s="138">
        <v>301</v>
      </c>
      <c r="B11" s="139" t="s">
        <v>61</v>
      </c>
      <c r="C11" s="139" t="s">
        <v>129</v>
      </c>
      <c r="D11" s="139" t="s">
        <v>127</v>
      </c>
      <c r="E11" s="139" t="s">
        <v>58</v>
      </c>
      <c r="F11" s="139" t="s">
        <v>128</v>
      </c>
      <c r="G11" s="140">
        <f t="shared" si="0"/>
        <v>42.355200000000004</v>
      </c>
      <c r="H11" s="140">
        <v>42.355200000000004</v>
      </c>
      <c r="I11" s="140">
        <v>0</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row>
    <row r="12" spans="1:185" ht="27" customHeight="1">
      <c r="A12" s="138">
        <v>301</v>
      </c>
      <c r="B12" s="139" t="s">
        <v>57</v>
      </c>
      <c r="C12" s="139" t="s">
        <v>130</v>
      </c>
      <c r="D12" s="139" t="s">
        <v>127</v>
      </c>
      <c r="E12" s="139" t="s">
        <v>58</v>
      </c>
      <c r="F12" s="139" t="s">
        <v>128</v>
      </c>
      <c r="G12" s="140">
        <f t="shared" si="0"/>
        <v>9.4239999999999995</v>
      </c>
      <c r="H12" s="140">
        <v>9.4239999999999995</v>
      </c>
      <c r="I12" s="140">
        <v>0</v>
      </c>
      <c r="J12" s="134"/>
      <c r="K12" s="134"/>
      <c r="L12" s="134"/>
      <c r="M12" s="134"/>
      <c r="N12" s="134"/>
      <c r="O12" s="134"/>
      <c r="P12" s="134"/>
      <c r="Q12" s="134"/>
      <c r="R12" s="134"/>
      <c r="S12" s="134"/>
      <c r="T12" s="134"/>
      <c r="U12" s="134"/>
      <c r="V12" s="134"/>
      <c r="W12" s="134"/>
      <c r="X12" s="134"/>
      <c r="Y12" s="134"/>
      <c r="Z12" s="134"/>
      <c r="AA12" s="14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row>
    <row r="13" spans="1:185" ht="27" customHeight="1">
      <c r="A13" s="138">
        <v>301</v>
      </c>
      <c r="B13" s="139" t="s">
        <v>131</v>
      </c>
      <c r="C13" s="139" t="s">
        <v>132</v>
      </c>
      <c r="D13" s="139" t="s">
        <v>127</v>
      </c>
      <c r="E13" s="139" t="s">
        <v>61</v>
      </c>
      <c r="F13" s="139" t="s">
        <v>133</v>
      </c>
      <c r="G13" s="140">
        <f t="shared" si="0"/>
        <v>19.601900000000001</v>
      </c>
      <c r="H13" s="140">
        <v>19.601900000000001</v>
      </c>
      <c r="I13" s="140">
        <v>0</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row>
    <row r="14" spans="1:185" ht="27" customHeight="1">
      <c r="A14" s="138">
        <v>301</v>
      </c>
      <c r="B14" s="139" t="s">
        <v>134</v>
      </c>
      <c r="C14" s="139" t="s">
        <v>135</v>
      </c>
      <c r="D14" s="139" t="s">
        <v>127</v>
      </c>
      <c r="E14" s="139" t="s">
        <v>61</v>
      </c>
      <c r="F14" s="139" t="s">
        <v>133</v>
      </c>
      <c r="G14" s="140">
        <f t="shared" si="0"/>
        <v>17.151700000000002</v>
      </c>
      <c r="H14" s="140">
        <v>17.151700000000002</v>
      </c>
      <c r="I14" s="140">
        <v>0</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row>
    <row r="15" spans="1:185" ht="27" customHeight="1">
      <c r="A15" s="138">
        <v>301</v>
      </c>
      <c r="B15" s="139" t="s">
        <v>136</v>
      </c>
      <c r="C15" s="139" t="s">
        <v>137</v>
      </c>
      <c r="D15" s="139" t="s">
        <v>127</v>
      </c>
      <c r="E15" s="139" t="s">
        <v>61</v>
      </c>
      <c r="F15" s="139" t="s">
        <v>133</v>
      </c>
      <c r="G15" s="140">
        <f t="shared" si="0"/>
        <v>0.73509999999999998</v>
      </c>
      <c r="H15" s="140">
        <v>0.73509999999999998</v>
      </c>
      <c r="I15" s="140">
        <v>0</v>
      </c>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row>
    <row r="16" spans="1:185" ht="27" customHeight="1">
      <c r="A16" s="138">
        <v>301</v>
      </c>
      <c r="B16" s="139" t="s">
        <v>138</v>
      </c>
      <c r="C16" s="139" t="s">
        <v>139</v>
      </c>
      <c r="D16" s="139" t="s">
        <v>127</v>
      </c>
      <c r="E16" s="139" t="s">
        <v>57</v>
      </c>
      <c r="F16" s="139" t="s">
        <v>139</v>
      </c>
      <c r="G16" s="140">
        <f t="shared" si="0"/>
        <v>14.7014</v>
      </c>
      <c r="H16" s="140">
        <v>14.7014</v>
      </c>
      <c r="I16" s="140">
        <v>0</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row>
    <row r="17" spans="1:185" ht="27" customHeight="1">
      <c r="A17" s="138">
        <v>302</v>
      </c>
      <c r="B17" s="139" t="s">
        <v>58</v>
      </c>
      <c r="C17" s="139" t="s">
        <v>140</v>
      </c>
      <c r="D17" s="139" t="s">
        <v>141</v>
      </c>
      <c r="E17" s="139" t="s">
        <v>58</v>
      </c>
      <c r="F17" s="139" t="s">
        <v>142</v>
      </c>
      <c r="G17" s="140">
        <f t="shared" si="0"/>
        <v>0.8</v>
      </c>
      <c r="H17" s="140">
        <v>0</v>
      </c>
      <c r="I17" s="140">
        <v>0.8</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row>
    <row r="18" spans="1:185" ht="27" customHeight="1">
      <c r="A18" s="138">
        <v>302</v>
      </c>
      <c r="B18" s="139" t="s">
        <v>144</v>
      </c>
      <c r="C18" s="139" t="s">
        <v>145</v>
      </c>
      <c r="D18" s="139" t="s">
        <v>141</v>
      </c>
      <c r="E18" s="139" t="s">
        <v>58</v>
      </c>
      <c r="F18" s="139" t="s">
        <v>142</v>
      </c>
      <c r="G18" s="140">
        <f t="shared" si="0"/>
        <v>2.2000000000000002</v>
      </c>
      <c r="H18" s="140">
        <v>0</v>
      </c>
      <c r="I18" s="140">
        <v>2.2000000000000002</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row>
    <row r="19" spans="1:185" ht="27" customHeight="1">
      <c r="A19" s="138">
        <v>302</v>
      </c>
      <c r="B19" s="139" t="s">
        <v>151</v>
      </c>
      <c r="C19" s="139" t="s">
        <v>152</v>
      </c>
      <c r="D19" s="139" t="s">
        <v>141</v>
      </c>
      <c r="E19" s="139" t="s">
        <v>58</v>
      </c>
      <c r="F19" s="139" t="s">
        <v>142</v>
      </c>
      <c r="G19" s="140">
        <f t="shared" si="0"/>
        <v>1.4147000000000001</v>
      </c>
      <c r="H19" s="140">
        <v>0</v>
      </c>
      <c r="I19" s="140">
        <v>1.4147000000000001</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row>
    <row r="20" spans="1:185" ht="27" customHeight="1">
      <c r="A20" s="138">
        <v>302</v>
      </c>
      <c r="B20" s="139" t="s">
        <v>153</v>
      </c>
      <c r="C20" s="139" t="s">
        <v>154</v>
      </c>
      <c r="D20" s="139" t="s">
        <v>141</v>
      </c>
      <c r="E20" s="139" t="s">
        <v>58</v>
      </c>
      <c r="F20" s="139" t="s">
        <v>142</v>
      </c>
      <c r="G20" s="140">
        <f t="shared" si="0"/>
        <v>1.7683</v>
      </c>
      <c r="H20" s="140">
        <v>0</v>
      </c>
      <c r="I20" s="140">
        <v>1.7683</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row>
    <row r="21" spans="1:185" ht="27" customHeight="1">
      <c r="A21" s="138">
        <v>302</v>
      </c>
      <c r="B21" s="139" t="s">
        <v>155</v>
      </c>
      <c r="C21" s="139" t="s">
        <v>156</v>
      </c>
      <c r="D21" s="139" t="s">
        <v>141</v>
      </c>
      <c r="E21" s="139" t="s">
        <v>131</v>
      </c>
      <c r="F21" s="139" t="s">
        <v>156</v>
      </c>
      <c r="G21" s="140">
        <f t="shared" si="0"/>
        <v>2.1</v>
      </c>
      <c r="H21" s="140">
        <v>0</v>
      </c>
      <c r="I21" s="140">
        <v>2.1</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row>
    <row r="22" spans="1:185" ht="27" customHeight="1">
      <c r="A22" s="138">
        <v>302</v>
      </c>
      <c r="B22" s="139" t="s">
        <v>157</v>
      </c>
      <c r="C22" s="139" t="s">
        <v>158</v>
      </c>
      <c r="D22" s="139" t="s">
        <v>141</v>
      </c>
      <c r="E22" s="139" t="s">
        <v>58</v>
      </c>
      <c r="F22" s="139" t="s">
        <v>142</v>
      </c>
      <c r="G22" s="140">
        <f t="shared" si="0"/>
        <v>14.507999999999999</v>
      </c>
      <c r="H22" s="140">
        <v>0</v>
      </c>
      <c r="I22" s="140">
        <v>14.507999999999999</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row>
    <row r="23" spans="1:185" ht="27" customHeight="1">
      <c r="A23" s="138">
        <v>302</v>
      </c>
      <c r="B23" s="139" t="s">
        <v>159</v>
      </c>
      <c r="C23" s="139" t="s">
        <v>160</v>
      </c>
      <c r="D23" s="139" t="s">
        <v>141</v>
      </c>
      <c r="E23" s="139" t="s">
        <v>159</v>
      </c>
      <c r="F23" s="139" t="s">
        <v>160</v>
      </c>
      <c r="G23" s="140">
        <f t="shared" si="0"/>
        <v>1.2690999999999999</v>
      </c>
      <c r="H23" s="140">
        <v>0</v>
      </c>
      <c r="I23" s="140">
        <v>1.2690999999999999</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row>
    <row r="24" spans="1:185" ht="27" customHeight="1">
      <c r="A24" s="138">
        <v>303</v>
      </c>
      <c r="B24" s="139" t="s">
        <v>58</v>
      </c>
      <c r="C24" s="139" t="s">
        <v>161</v>
      </c>
      <c r="D24" s="139" t="s">
        <v>162</v>
      </c>
      <c r="E24" s="139" t="s">
        <v>64</v>
      </c>
      <c r="F24" s="139" t="s">
        <v>163</v>
      </c>
      <c r="G24" s="140">
        <f t="shared" si="0"/>
        <v>9.7392000000000003</v>
      </c>
      <c r="H24" s="140">
        <v>9.7392000000000003</v>
      </c>
      <c r="I24" s="140">
        <v>0</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row>
    <row r="25" spans="1:185" ht="27" customHeight="1">
      <c r="A25" s="138">
        <v>303</v>
      </c>
      <c r="B25" s="139" t="s">
        <v>61</v>
      </c>
      <c r="C25" s="139" t="s">
        <v>164</v>
      </c>
      <c r="D25" s="139" t="s">
        <v>162</v>
      </c>
      <c r="E25" s="139" t="s">
        <v>64</v>
      </c>
      <c r="F25" s="139" t="s">
        <v>163</v>
      </c>
      <c r="G25" s="140">
        <f t="shared" si="0"/>
        <v>2.4540000000000002</v>
      </c>
      <c r="H25" s="140">
        <v>2.4540000000000002</v>
      </c>
      <c r="I25" s="140">
        <v>0</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row>
    <row r="26" spans="1:185" ht="27"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row>
    <row r="27" spans="1:185" ht="27"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row>
    <row r="28" spans="1:185" ht="27"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row>
  </sheetData>
  <mergeCells count="16">
    <mergeCell ref="E5:E7"/>
    <mergeCell ref="F5:F7"/>
    <mergeCell ref="G6:G7"/>
    <mergeCell ref="H6:H7"/>
    <mergeCell ref="I6:I7"/>
    <mergeCell ref="G4:I5"/>
    <mergeCell ref="A5:B5"/>
    <mergeCell ref="A6:A7"/>
    <mergeCell ref="B6:B7"/>
    <mergeCell ref="C5:C7"/>
    <mergeCell ref="D5:D7"/>
    <mergeCell ref="A1:B1"/>
    <mergeCell ref="A2:I2"/>
    <mergeCell ref="A3:D3"/>
    <mergeCell ref="A4:C4"/>
    <mergeCell ref="D4:F4"/>
  </mergeCells>
  <phoneticPr fontId="21" type="noConversion"/>
  <pageMargins left="0.75" right="0.75" top="1" bottom="1" header="0.51180555555555596" footer="0.51180555555555596"/>
</worksheet>
</file>

<file path=xl/worksheets/sheet8.xml><?xml version="1.0" encoding="utf-8"?>
<worksheet xmlns="http://schemas.openxmlformats.org/spreadsheetml/2006/main" xmlns:r="http://schemas.openxmlformats.org/officeDocument/2006/relationships">
  <dimension ref="A1:C36"/>
  <sheetViews>
    <sheetView showGridLines="0" showZeros="0" workbookViewId="0">
      <selection activeCell="A7" sqref="A7"/>
    </sheetView>
  </sheetViews>
  <sheetFormatPr defaultColWidth="9.1640625" defaultRowHeight="11.25"/>
  <cols>
    <col min="1" max="1" width="64.6640625" customWidth="1"/>
    <col min="2" max="2" width="43.6640625" customWidth="1"/>
    <col min="3" max="3" width="27" customWidth="1"/>
  </cols>
  <sheetData>
    <row r="1" spans="1:3" ht="11.25" customHeight="1">
      <c r="B1" s="113" t="s">
        <v>172</v>
      </c>
    </row>
    <row r="2" spans="1:3" s="110" customFormat="1" ht="19.5" customHeight="1">
      <c r="A2" s="428" t="s">
        <v>173</v>
      </c>
      <c r="B2" s="428"/>
      <c r="C2" s="114"/>
    </row>
    <row r="3" spans="1:3" ht="15.75" customHeight="1">
      <c r="A3" s="115" t="s">
        <v>174</v>
      </c>
      <c r="B3" s="116" t="s">
        <v>3</v>
      </c>
    </row>
    <row r="4" spans="1:3" s="111" customFormat="1" ht="30" customHeight="1">
      <c r="A4" s="117" t="s">
        <v>175</v>
      </c>
      <c r="B4" s="118" t="s">
        <v>176</v>
      </c>
    </row>
    <row r="5" spans="1:3" s="112" customFormat="1" ht="23.25" customHeight="1">
      <c r="A5" s="119" t="s">
        <v>177</v>
      </c>
      <c r="B5" s="120">
        <f>B6+B7+B8</f>
        <v>3</v>
      </c>
      <c r="C5" s="121"/>
    </row>
    <row r="6" spans="1:3" s="112" customFormat="1" ht="23.25" customHeight="1">
      <c r="A6" s="122" t="s">
        <v>178</v>
      </c>
      <c r="B6" s="123">
        <v>0</v>
      </c>
      <c r="C6" s="121"/>
    </row>
    <row r="7" spans="1:3" s="112" customFormat="1" ht="23.25" customHeight="1">
      <c r="A7" s="122" t="s">
        <v>179</v>
      </c>
      <c r="B7" s="124">
        <v>1</v>
      </c>
      <c r="C7" s="121"/>
    </row>
    <row r="8" spans="1:3" s="112" customFormat="1" ht="23.25" customHeight="1">
      <c r="A8" s="122" t="s">
        <v>180</v>
      </c>
      <c r="B8" s="123">
        <f>B9+B10</f>
        <v>2</v>
      </c>
      <c r="C8" s="121"/>
    </row>
    <row r="9" spans="1:3" s="112" customFormat="1" ht="23.25" customHeight="1">
      <c r="A9" s="122" t="s">
        <v>181</v>
      </c>
      <c r="B9" s="125">
        <v>2</v>
      </c>
      <c r="C9" s="121"/>
    </row>
    <row r="10" spans="1:3" s="112" customFormat="1" ht="23.25" customHeight="1">
      <c r="A10" s="126" t="s">
        <v>182</v>
      </c>
      <c r="B10" s="127">
        <v>0</v>
      </c>
      <c r="C10" s="121"/>
    </row>
    <row r="11" spans="1:3" s="111" customFormat="1" ht="23.25" customHeight="1">
      <c r="A11" s="128"/>
      <c r="B11" s="129"/>
      <c r="C11"/>
    </row>
    <row r="12" spans="1:3" s="111" customFormat="1" ht="60" customHeight="1">
      <c r="A12" s="429" t="s">
        <v>183</v>
      </c>
      <c r="B12" s="429"/>
      <c r="C12" s="121"/>
    </row>
    <row r="13" spans="1:3" s="111" customFormat="1" ht="14.25" customHeight="1">
      <c r="A13"/>
      <c r="B13"/>
      <c r="C13"/>
    </row>
    <row r="14" spans="1:3" s="111" customFormat="1" ht="14.25" customHeight="1">
      <c r="A14"/>
      <c r="B14"/>
      <c r="C14"/>
    </row>
    <row r="15" spans="1:3" s="111" customFormat="1" ht="14.25" customHeight="1">
      <c r="A15"/>
      <c r="B15"/>
      <c r="C15"/>
    </row>
    <row r="16" spans="1:3" s="111" customFormat="1" ht="14.25" customHeight="1">
      <c r="A16"/>
      <c r="B16"/>
      <c r="C16"/>
    </row>
    <row r="17" spans="1:3" s="111" customFormat="1" ht="14.25" customHeight="1">
      <c r="A17"/>
      <c r="B17" s="121"/>
      <c r="C17"/>
    </row>
    <row r="18" spans="1:3" s="111" customFormat="1" ht="14.25" customHeight="1">
      <c r="B18" s="112"/>
    </row>
    <row r="19" spans="1:3" s="111" customFormat="1" ht="14.25" customHeight="1"/>
    <row r="20" spans="1:3" s="111" customFormat="1" ht="14.25" customHeight="1"/>
    <row r="21" spans="1:3" s="111" customFormat="1" ht="14.25" customHeight="1"/>
    <row r="22" spans="1:3" s="111" customFormat="1" ht="14.25" customHeight="1"/>
    <row r="23" spans="1:3" s="111" customFormat="1" ht="14.25" customHeight="1"/>
    <row r="24" spans="1:3" s="111" customFormat="1" ht="14.25" customHeight="1"/>
    <row r="25" spans="1:3" s="111" customFormat="1" ht="14.25" customHeight="1"/>
    <row r="26" spans="1:3" s="111" customFormat="1" ht="14.25" customHeight="1"/>
    <row r="27" spans="1:3" s="111" customFormat="1" ht="14.25" customHeight="1"/>
    <row r="28" spans="1:3" s="111" customFormat="1" ht="14.25" customHeight="1"/>
    <row r="29" spans="1:3" s="111" customFormat="1" ht="14.25" customHeight="1"/>
    <row r="30" spans="1:3" s="111" customFormat="1" ht="14.25" customHeight="1"/>
    <row r="31" spans="1:3" s="111" customFormat="1" ht="14.25" customHeight="1"/>
    <row r="32" spans="1:3" s="111" customFormat="1" ht="14.25" customHeight="1"/>
    <row r="33" spans="1:3" s="111" customFormat="1" ht="14.25" customHeight="1">
      <c r="A33"/>
      <c r="B33"/>
      <c r="C33"/>
    </row>
    <row r="34" spans="1:3" s="111" customFormat="1" ht="14.25" customHeight="1">
      <c r="A34"/>
      <c r="B34"/>
      <c r="C34"/>
    </row>
    <row r="35" spans="1:3" s="111" customFormat="1" ht="14.25" customHeight="1">
      <c r="A35"/>
      <c r="B35"/>
      <c r="C35"/>
    </row>
    <row r="36" spans="1:3" s="111" customFormat="1" ht="14.25" customHeight="1">
      <c r="A36"/>
      <c r="B36"/>
      <c r="C36"/>
    </row>
  </sheetData>
  <sheetProtection formatCells="0" formatColumns="0" formatRows="0"/>
  <mergeCells count="2">
    <mergeCell ref="A2:B2"/>
    <mergeCell ref="A12:B12"/>
  </mergeCells>
  <phoneticPr fontId="21" type="noConversion"/>
  <pageMargins left="0.74791666666666701" right="0.74791666666666701" top="0.98402777777777795" bottom="0.98402777777777795" header="0.51180555555555596" footer="0.5118055555555559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N13"/>
  <sheetViews>
    <sheetView showGridLines="0" showZeros="0" workbookViewId="0">
      <selection activeCell="K30" sqref="K30"/>
    </sheetView>
  </sheetViews>
  <sheetFormatPr defaultColWidth="9.33203125" defaultRowHeight="14.25"/>
  <cols>
    <col min="1" max="1" width="7.33203125" style="77" customWidth="1"/>
    <col min="2" max="3" width="6.6640625" style="77" customWidth="1"/>
    <col min="4" max="4" width="16.83203125" style="77" customWidth="1"/>
    <col min="5" max="5" width="40.6640625" style="77" customWidth="1"/>
    <col min="6" max="11" width="15.1640625" style="77" customWidth="1"/>
    <col min="12" max="12" width="17.5" style="77" customWidth="1"/>
    <col min="13" max="13" width="18" style="77" customWidth="1"/>
    <col min="14" max="14" width="12.83203125" style="77" customWidth="1"/>
    <col min="15" max="16384" width="9.33203125" style="77"/>
  </cols>
  <sheetData>
    <row r="1" spans="1:14" ht="14.25" customHeight="1">
      <c r="A1" s="78"/>
      <c r="B1" s="78"/>
      <c r="C1" s="79"/>
      <c r="D1" s="80"/>
      <c r="E1" s="81"/>
      <c r="F1" s="82"/>
      <c r="G1" s="82"/>
      <c r="H1" s="82"/>
      <c r="I1" s="102"/>
      <c r="J1" s="82"/>
      <c r="K1" s="82"/>
      <c r="L1" s="82"/>
      <c r="M1" s="82"/>
      <c r="N1" s="103" t="s">
        <v>184</v>
      </c>
    </row>
    <row r="2" spans="1:14" ht="20.25" customHeight="1">
      <c r="A2" s="83" t="s">
        <v>185</v>
      </c>
      <c r="B2" s="84"/>
      <c r="C2" s="84"/>
      <c r="D2" s="84"/>
      <c r="E2" s="84"/>
      <c r="F2" s="84"/>
      <c r="G2" s="84"/>
      <c r="H2" s="84"/>
      <c r="I2" s="84"/>
      <c r="J2" s="84"/>
      <c r="K2" s="84"/>
      <c r="L2" s="84"/>
      <c r="M2" s="84"/>
      <c r="N2" s="84"/>
    </row>
    <row r="3" spans="1:14" ht="14.25" customHeight="1">
      <c r="A3" s="85" t="s">
        <v>2</v>
      </c>
      <c r="B3" s="86"/>
      <c r="C3" s="86"/>
      <c r="D3" s="86"/>
      <c r="E3" s="86"/>
      <c r="F3" s="82"/>
      <c r="G3" s="87"/>
      <c r="H3" s="87"/>
      <c r="I3" s="87"/>
      <c r="J3" s="87"/>
      <c r="K3" s="87"/>
      <c r="L3" s="87"/>
      <c r="M3" s="104"/>
      <c r="N3" s="105" t="s">
        <v>3</v>
      </c>
    </row>
    <row r="4" spans="1:14" ht="14.25" customHeight="1">
      <c r="A4" s="88" t="s">
        <v>46</v>
      </c>
      <c r="B4" s="88"/>
      <c r="C4" s="88"/>
      <c r="D4" s="430" t="s">
        <v>47</v>
      </c>
      <c r="E4" s="430" t="s">
        <v>48</v>
      </c>
      <c r="F4" s="430" t="s">
        <v>49</v>
      </c>
      <c r="G4" s="90" t="s">
        <v>74</v>
      </c>
      <c r="H4" s="90"/>
      <c r="I4" s="90"/>
      <c r="J4" s="106"/>
      <c r="K4" s="90"/>
      <c r="L4" s="107" t="s">
        <v>75</v>
      </c>
      <c r="M4" s="90"/>
      <c r="N4" s="108"/>
    </row>
    <row r="5" spans="1:14" ht="28.5" customHeight="1">
      <c r="A5" s="91" t="s">
        <v>50</v>
      </c>
      <c r="B5" s="92" t="s">
        <v>51</v>
      </c>
      <c r="C5" s="92" t="s">
        <v>52</v>
      </c>
      <c r="D5" s="430"/>
      <c r="E5" s="430"/>
      <c r="F5" s="430"/>
      <c r="G5" s="93" t="s">
        <v>19</v>
      </c>
      <c r="H5" s="89" t="s">
        <v>76</v>
      </c>
      <c r="I5" s="89" t="s">
        <v>77</v>
      </c>
      <c r="J5" s="89" t="s">
        <v>78</v>
      </c>
      <c r="K5" s="89" t="s">
        <v>79</v>
      </c>
      <c r="L5" s="89" t="s">
        <v>19</v>
      </c>
      <c r="M5" s="109" t="s">
        <v>80</v>
      </c>
      <c r="N5" s="89" t="s">
        <v>81</v>
      </c>
    </row>
    <row r="6" spans="1:14" s="76" customFormat="1" ht="33" customHeight="1">
      <c r="A6" s="94"/>
      <c r="B6" s="94"/>
      <c r="C6" s="94"/>
      <c r="D6" s="94"/>
      <c r="E6" s="95"/>
      <c r="F6" s="96">
        <f>G6+L6</f>
        <v>0</v>
      </c>
      <c r="G6" s="96">
        <f>H6+I6+J6+K6</f>
        <v>0</v>
      </c>
      <c r="H6" s="96"/>
      <c r="I6" s="96"/>
      <c r="J6" s="96"/>
      <c r="K6" s="96"/>
      <c r="L6" s="96">
        <f>M6</f>
        <v>0</v>
      </c>
      <c r="M6" s="96"/>
      <c r="N6" s="96"/>
    </row>
    <row r="7" spans="1:14" ht="33" customHeight="1">
      <c r="A7" s="89"/>
      <c r="B7" s="97"/>
      <c r="C7" s="97"/>
      <c r="D7" s="98"/>
      <c r="E7" s="99"/>
      <c r="F7" s="100"/>
      <c r="G7" s="100"/>
      <c r="H7" s="100"/>
      <c r="I7" s="100"/>
      <c r="J7" s="100"/>
      <c r="K7" s="100"/>
      <c r="L7" s="100"/>
      <c r="M7" s="100"/>
      <c r="N7" s="100"/>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s="86"/>
      <c r="B13" s="86"/>
      <c r="C13" s="86"/>
      <c r="D13" s="86"/>
      <c r="E13" s="101"/>
      <c r="F13" s="86"/>
      <c r="G13" s="86"/>
      <c r="H13" s="86"/>
      <c r="I13" s="86"/>
      <c r="J13" s="86"/>
      <c r="K13" s="86"/>
      <c r="L13" s="86"/>
      <c r="M13" s="86"/>
      <c r="N13" s="86"/>
    </row>
  </sheetData>
  <sheetProtection formatCells="0" formatColumns="0" formatRows="0"/>
  <mergeCells count="3">
    <mergeCell ref="D4:D5"/>
    <mergeCell ref="E4:E5"/>
    <mergeCell ref="F4:F5"/>
  </mergeCells>
  <phoneticPr fontId="21" type="noConversion"/>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11</vt:i4>
      </vt:variant>
    </vt:vector>
  </HeadingPairs>
  <TitlesOfParts>
    <vt:vector size="24" baseType="lpstr">
      <vt:lpstr>1部门预算收支总表</vt:lpstr>
      <vt:lpstr>2部门收入总体情况表</vt:lpstr>
      <vt:lpstr>3支出情况表</vt:lpstr>
      <vt:lpstr>4财政拨款收支总表</vt:lpstr>
      <vt:lpstr>5一般公共预算支出情况表 </vt:lpstr>
      <vt:lpstr>6支出经济分类汇总表</vt:lpstr>
      <vt:lpstr>6-1一般公共预算基本支出表</vt:lpstr>
      <vt:lpstr>7一般公共预算“三公”经费支出表</vt:lpstr>
      <vt:lpstr>8政府性基金支出情况表</vt:lpstr>
      <vt:lpstr>9部门(单位)整体绩效目标表</vt:lpstr>
      <vt:lpstr>10部门预算项目绩效目标表</vt:lpstr>
      <vt:lpstr>国有资本经营预算情况表</vt:lpstr>
      <vt:lpstr>政府采购情况表</vt:lpstr>
      <vt:lpstr>'2部门收入总体情况表'!Print_Area</vt:lpstr>
      <vt:lpstr>'3支出情况表'!Print_Area</vt:lpstr>
      <vt:lpstr>'8政府性基金支出情况表'!Print_Area</vt:lpstr>
      <vt:lpstr>国有资本经营预算情况表!Print_Area</vt:lpstr>
      <vt:lpstr>政府采购情况表!Print_Area</vt:lpstr>
      <vt:lpstr>'2部门收入总体情况表'!Print_Titles</vt:lpstr>
      <vt:lpstr>'3支出情况表'!Print_Titles</vt:lpstr>
      <vt:lpstr>'5一般公共预算支出情况表 '!Print_Titles</vt:lpstr>
      <vt:lpstr>'8政府性基金支出情况表'!Print_Titles</vt:lpstr>
      <vt:lpstr>国有资本经营预算情况表!Print_Titles</vt:lpstr>
      <vt:lpstr>政府采购情况表!Print_Titles</vt:lpstr>
    </vt:vector>
  </TitlesOfParts>
  <Company>微软用户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Sky123.Org</cp:lastModifiedBy>
  <cp:lastPrinted>2021-04-29T08:46:00Z</cp:lastPrinted>
  <dcterms:created xsi:type="dcterms:W3CDTF">2017-12-06T01:55:00Z</dcterms:created>
  <dcterms:modified xsi:type="dcterms:W3CDTF">2021-06-03T12:54:00Z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29297552</vt:i4>
  </property>
  <property fmtid="{D5CDD505-2E9C-101B-9397-08002B2CF9AE}" pid="3" name="KSOProductBuildVer">
    <vt:lpwstr>2052-10.8.0.6423</vt:lpwstr>
  </property>
  <property fmtid="{D5CDD505-2E9C-101B-9397-08002B2CF9AE}" pid="4" name="ICV">
    <vt:lpwstr>2E6A299E65AE4175825325D50D439308</vt:lpwstr>
  </property>
</Properties>
</file>